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5.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6.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7.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DC-CL-FS-01\fldredirect\drudzite1\Desktop\STATISTIKA\2026 par 2025\Apkopojumi_2025\"/>
    </mc:Choice>
  </mc:AlternateContent>
  <xr:revisionPtr revIDLastSave="0" documentId="14_{3B674723-62E2-4B7A-A7E5-DFE5836518B0}" xr6:coauthVersionLast="36" xr6:coauthVersionMax="36" xr10:uidLastSave="{00000000-0000-0000-0000-000000000000}"/>
  <bookViews>
    <workbookView showSheetTabs="0" xWindow="-120" yWindow="-120" windowWidth="20730" windowHeight="11760" xr2:uid="{00000000-000D-0000-FFFF-FFFF00000000}"/>
  </bookViews>
  <sheets>
    <sheet name="Bibliotēku skaits" sheetId="10" r:id="rId1"/>
    <sheet name="Lietotāji" sheetId="1" r:id="rId2"/>
    <sheet name="Apmeklējums" sheetId="9" r:id="rId3"/>
    <sheet name="Izsniegums" sheetId="2" r:id="rId4"/>
    <sheet name="Krājums" sheetId="3" r:id="rId5"/>
    <sheet name="Personāls" sheetId="4" r:id="rId6"/>
    <sheet name="Finansiālie rād." sheetId="5" r:id="rId7"/>
    <sheet name="Snieguma rādītāji" sheetId="7" r:id="rId8"/>
    <sheet name="Metadoloģija " sheetId="8" r:id="rId9"/>
  </sheets>
  <calcPr calcId="191029"/>
</workbook>
</file>

<file path=xl/calcChain.xml><?xml version="1.0" encoding="utf-8"?>
<calcChain xmlns="http://schemas.openxmlformats.org/spreadsheetml/2006/main">
  <c r="K14" i="9" l="1"/>
  <c r="K29" i="9"/>
  <c r="K27" i="4" l="1"/>
  <c r="K30" i="4"/>
  <c r="K46" i="3" l="1"/>
  <c r="K43" i="3"/>
  <c r="K28" i="3"/>
  <c r="K13" i="3"/>
  <c r="K12" i="5" l="1"/>
  <c r="K27" i="5"/>
  <c r="K42" i="5"/>
  <c r="K57" i="5"/>
  <c r="K72" i="5"/>
  <c r="K18" i="2" l="1"/>
  <c r="K50" i="2"/>
  <c r="K47" i="2"/>
  <c r="K32" i="2"/>
  <c r="K15" i="2"/>
  <c r="K11" i="1" l="1"/>
  <c r="K12" i="4" l="1"/>
  <c r="J72" i="5" l="1"/>
  <c r="J75" i="5" s="1"/>
  <c r="I72" i="5"/>
  <c r="I75" i="5" s="1"/>
  <c r="J57" i="5"/>
  <c r="J60" i="5" s="1"/>
  <c r="I57" i="5"/>
  <c r="I60" i="5" s="1"/>
  <c r="J42" i="5"/>
  <c r="J45" i="5" s="1"/>
  <c r="I42" i="5"/>
  <c r="I45" i="5" s="1"/>
  <c r="J27" i="5"/>
  <c r="J30" i="5" s="1"/>
  <c r="I27" i="5"/>
  <c r="I30" i="5" s="1"/>
  <c r="J12" i="5"/>
  <c r="J15" i="5" s="1"/>
  <c r="I12" i="5"/>
  <c r="I15" i="5" s="1"/>
  <c r="J30" i="4"/>
  <c r="I30" i="4"/>
  <c r="J27" i="4"/>
  <c r="I15" i="4"/>
  <c r="J12" i="4"/>
  <c r="J15" i="4" s="1"/>
  <c r="J43" i="3"/>
  <c r="I43" i="3"/>
  <c r="I46" i="3" s="1"/>
  <c r="J28" i="3"/>
  <c r="J31" i="3" s="1"/>
  <c r="I28" i="3"/>
  <c r="I31" i="3" s="1"/>
  <c r="J47" i="2"/>
  <c r="J50" i="2" s="1"/>
  <c r="I47" i="2"/>
  <c r="I50" i="2" s="1"/>
  <c r="H47" i="2"/>
  <c r="H50" i="2" s="1"/>
  <c r="J32" i="2"/>
  <c r="J35" i="2" s="1"/>
  <c r="I32" i="2"/>
  <c r="I35" i="2" s="1"/>
  <c r="H32" i="2"/>
  <c r="H35" i="2" s="1"/>
  <c r="J17" i="2"/>
  <c r="J16" i="2"/>
  <c r="I15" i="2"/>
  <c r="I18" i="2" s="1"/>
  <c r="J14" i="2"/>
  <c r="J13" i="2"/>
  <c r="J12" i="2"/>
  <c r="J11" i="2"/>
  <c r="J10" i="2"/>
  <c r="K32" i="9"/>
  <c r="J15" i="2" l="1"/>
  <c r="J18" i="2"/>
  <c r="K15" i="10"/>
  <c r="J15" i="10" l="1"/>
  <c r="K14" i="1" l="1"/>
  <c r="K15" i="5" l="1"/>
  <c r="K30" i="5"/>
  <c r="K45" i="5"/>
  <c r="K60" i="5"/>
  <c r="K75" i="5"/>
  <c r="K15" i="4" l="1"/>
  <c r="K16" i="3"/>
  <c r="K31" i="3"/>
  <c r="L15" i="1" l="1"/>
  <c r="K17" i="9" l="1"/>
  <c r="K35" i="2" l="1"/>
</calcChain>
</file>

<file path=xl/sharedStrings.xml><?xml version="1.0" encoding="utf-8"?>
<sst xmlns="http://schemas.openxmlformats.org/spreadsheetml/2006/main" count="398" uniqueCount="137">
  <si>
    <t>Bibliotēkas Latvijā</t>
  </si>
  <si>
    <t>t.sk. augstskolu</t>
  </si>
  <si>
    <t>t.sk. koledžu</t>
  </si>
  <si>
    <t>Speciālās bibliotēkas</t>
  </si>
  <si>
    <t>Publiskās bibliotēkas</t>
  </si>
  <si>
    <t>Vispārējās un profesionālās izglītības iestāžu bibliotēkas</t>
  </si>
  <si>
    <t>Vispārizglītojošo dienas skolu bibliotēkas</t>
  </si>
  <si>
    <t>Latvijas Nacionālā bibliotēka</t>
  </si>
  <si>
    <t>Augstskolu bibliotēkas</t>
  </si>
  <si>
    <t>Koledžu bibliotēkas</t>
  </si>
  <si>
    <t>Izglītības iestāžu bibliotēkas</t>
  </si>
  <si>
    <t>Profesionālās izglītības iestāžu bibliotēkas</t>
  </si>
  <si>
    <t>Kopā</t>
  </si>
  <si>
    <t>t.sk. Vispārizglītojošo dienas skolu bibliotēkas</t>
  </si>
  <si>
    <t>t.sk. Profesionālās izglītības iestāžu bibliotēkas</t>
  </si>
  <si>
    <t>Bibliotēku personāls kopā</t>
  </si>
  <si>
    <t>no tiem bibliotekārie darbinieki</t>
  </si>
  <si>
    <t>% Latvijas iedzīvotāji izmanto bibliotēku pakalpojumus</t>
  </si>
  <si>
    <t>Lietotāju skaits uz vienu bibliotekāro darbinieku</t>
  </si>
  <si>
    <t>Vidēji bibliotēkās glabāto dokumentu skaits uz katru bibliotēkas lietotāju</t>
  </si>
  <si>
    <t>Vidēji bibliotēkās glabāto dokumentu skaits uz katru iedzīvotāju</t>
  </si>
  <si>
    <t>Bibliotēku kārtējie izdevumi uz vienu lietotāju (eiro gadā)</t>
  </si>
  <si>
    <t>Apmeklējumu skaits uz vienu lietotāju (reizes gadā)</t>
  </si>
  <si>
    <t>Izsniegto dokumentu skaits uz vienu bibliotekāro darbinieku (informācijas vienības gadā)</t>
  </si>
  <si>
    <t>Krājuma apgrozība (dokumenti/informācijas vienību vidējais izsniegums gadā)</t>
  </si>
  <si>
    <t>KOPĀ</t>
  </si>
  <si>
    <t>dok.sk. : iedzīvotāju sk.</t>
  </si>
  <si>
    <t>dok.sk. : lietotāju sk.</t>
  </si>
  <si>
    <t>apmeklējumu sk. : lietotāju sk.</t>
  </si>
  <si>
    <t>kārtējie izd. : lietotāju sk.</t>
  </si>
  <si>
    <t>lietotāju sk. : bibliotekāro darbinieku sk.</t>
  </si>
  <si>
    <t>izsniegto dok. sk. : bibliotekāro darbinieku sk.</t>
  </si>
  <si>
    <t>izsniegto dok. sk.: dokumentu kopskaits</t>
  </si>
  <si>
    <t>lietotāju sk. x 100 : iedzīvotāju** sk.</t>
  </si>
  <si>
    <t>Snieguma rādītāji</t>
  </si>
  <si>
    <t>Bibliotēkas</t>
  </si>
  <si>
    <t>Profesionālās izglītības iestāžu</t>
  </si>
  <si>
    <r>
      <rPr>
        <b/>
        <sz val="12"/>
        <color rgb="FFFFFFFF"/>
        <rFont val="Calibri"/>
        <family val="2"/>
        <charset val="186"/>
        <scheme val="minor"/>
      </rPr>
      <t>Bibliotēkas</t>
    </r>
  </si>
  <si>
    <t>Ienākušo dokumentu (informācijas vienību) skaits</t>
  </si>
  <si>
    <t>Izslēgto dokumentu (informācijas vienību) skaits</t>
  </si>
  <si>
    <t>Vispārizglītojošo dienas skolu</t>
  </si>
  <si>
    <t>t .sk . izdevumi  personālam  ( euro)</t>
  </si>
  <si>
    <t>t .sk . izdevumi  informācijas  tehnoloģijām  ( euro)</t>
  </si>
  <si>
    <t>Augstākās izglītības iestāžu bibliotēkas</t>
  </si>
  <si>
    <t>iedzīvotāku sk. : bibliotēku sk.</t>
  </si>
  <si>
    <t>Vidēji iedzīvotāju skaits uz vienu bibliotēku</t>
  </si>
  <si>
    <t>t .sk . izdevumi  krājuma komplektēšanai ( euro)</t>
  </si>
  <si>
    <t>LATVIJAS BIBLIOTĒKU OFICIĀLĀ STATISTIKA 2016-2019</t>
  </si>
  <si>
    <t>t .sk . pārējie izdevumi  ( euro)</t>
  </si>
  <si>
    <t>BIBLIOTĒKU SKAITS</t>
  </si>
  <si>
    <t>LIETOTĀJI</t>
  </si>
  <si>
    <t>APMEKLĒJUMS</t>
  </si>
  <si>
    <t>IZSNIEGUMS</t>
  </si>
  <si>
    <t>KRĀJUMS</t>
  </si>
  <si>
    <t>PERSONĀLS</t>
  </si>
  <si>
    <t>FINANSIĀLIE RĀDĪTĀJI</t>
  </si>
  <si>
    <t>SNIEGUMA RĀDĪTĀJI</t>
  </si>
  <si>
    <t>Metadoloģija</t>
  </si>
  <si>
    <t>Bibliotēku skaits</t>
  </si>
  <si>
    <t>Aktīvie lietotāji</t>
  </si>
  <si>
    <t>Apmeklējums</t>
  </si>
  <si>
    <t>Fiziskais apmeklējums (reizes)</t>
  </si>
  <si>
    <t>Izsniegums</t>
  </si>
  <si>
    <t>Dokumentu (informācijas vienību) skaits bibliotēku krājumos gada beigās</t>
  </si>
  <si>
    <t>Krājums</t>
  </si>
  <si>
    <t>Personāls</t>
  </si>
  <si>
    <t>Finansiālie rādītāji</t>
  </si>
  <si>
    <t>Izmantotā METADOLOĢIJA</t>
  </si>
  <si>
    <t>Metodoloģija</t>
  </si>
  <si>
    <r>
      <t>Bibliotēku finansiālā darbība. Kārtējie izdevumi (</t>
    </r>
    <r>
      <rPr>
        <b/>
        <i/>
        <sz val="12"/>
        <rFont val="Calibri"/>
        <family val="2"/>
        <charset val="186"/>
        <scheme val="minor"/>
      </rPr>
      <t xml:space="preserve">euro </t>
    </r>
    <r>
      <rPr>
        <b/>
        <sz val="12"/>
        <rFont val="Calibri"/>
        <family val="2"/>
        <charset val="186"/>
        <scheme val="minor"/>
      </rPr>
      <t>)</t>
    </r>
  </si>
  <si>
    <t>Bibliotēkus skaits</t>
  </si>
  <si>
    <t>Apmeklējums:</t>
  </si>
  <si>
    <t>Fiziskais apmeklējums</t>
  </si>
  <si>
    <t>Virtuālais apmeklējums</t>
  </si>
  <si>
    <t>Krājums:</t>
  </si>
  <si>
    <t>Personāls:</t>
  </si>
  <si>
    <t>Finansiālie rādītāji:</t>
  </si>
  <si>
    <t>Bibliotēkas, kuras reģistrētas KM bibliotēku reģistrā</t>
  </si>
  <si>
    <t>Bibliotēku tieši apmeklējušo personu skaits</t>
  </si>
  <si>
    <t>Izsniegto dokumentu skaits lietotājiem vai institūcijām uz noteiktu laiku. Uzskaitāmi reģistrētie izsniegumi, ieskaitot lietošanu uz vietas bibliotēkā, izsniegumu starpbibliotēku abonementā un termiņu pagarinājumus.</t>
  </si>
  <si>
    <t>Reģistrēts lietotājs, kas pārskata periodā apmeklējis bibliotēku vai izmantojis bibliotēkas infrastruktūru un pakalpojumus</t>
  </si>
  <si>
    <t>Ietver informācijas resursus, kas tiek glabāti bibliotēkā. </t>
  </si>
  <si>
    <t>Dokumentu skaits bibliotēku krājumos gada beigās</t>
  </si>
  <si>
    <t>Jauniegūto dokumentu skaits bibliotēku krājumos gada beigās</t>
  </si>
  <si>
    <t>Izslēgto dokumentu skaits bibliotēku krājumos gada beigās</t>
  </si>
  <si>
    <t>Bibliotēkas darbinieki</t>
  </si>
  <si>
    <t>Bibliotekārie darbinieki (piem. bibliotēkas direktors, direktora vietnieks, bibliotekārs, bibliogrāfs, metodiķis, bibliotēkas IS administrators).</t>
  </si>
  <si>
    <t>atalgojums + darba devēja valsts sociālās apdrošināšanas obligātās iemaksas, sociāla rakstura pabalsti un kompensācijas</t>
  </si>
  <si>
    <t>Izdevumi juridiskajām personām par datoru programmatūras izstrādes, pilnveidošanas un papildināšanas pakalpojumiem, kā arī par veiktajiem darbiem saskaņā ar budžeta iestāžu pasūtījumu: informācijas sistēmas uzturēšana, informācijas sistēmas licenču normas izdevumi, pārējie informācijas tehnoloģiju pakalpojumi</t>
  </si>
  <si>
    <t>Materiāli, energoresursi, preces, biroja preces un inventārs, biroja preces un inventārs , kurināmais un enerģētiskie materiāli, materiāli un izejvielas palīgražošanai, kārtējā remonta un iestāžu uzturēšanas materiāli, budžeta iestāžu nodokļu maksājumi. Subsīdijas un dotācijas.</t>
  </si>
  <si>
    <t>Bibliotēku finansiālā darbība. Kārtējie izdevumi (euro ):</t>
  </si>
  <si>
    <t xml:space="preserve">LATVIJAS BIBLIOTĒKU OFICIĀLĀ STATISTIKA </t>
  </si>
  <si>
    <t>Vidēji fizisko apmeklējumu skaits uz vienu lietotāju (reizes gadā)</t>
  </si>
  <si>
    <t>Vidēji lietotāju skaits uz vienu bibliotekāro darbinieku</t>
  </si>
  <si>
    <t>Vidēji virtuālo apmeklējumu skaits uz vienu iedzīvotāju (reizes gadā)</t>
  </si>
  <si>
    <t>virtuālo apmeklējumu sk. : iedzīvotāju sk.</t>
  </si>
  <si>
    <t>Vidēji bibliotēku kārtējie izdevumi uz vienu aktīvo lietotāju (eiro gadā)</t>
  </si>
  <si>
    <t>**iedzīvotāji = Pēc Oficiālās statistikas portāla datiem.</t>
  </si>
  <si>
    <t>2022</t>
  </si>
  <si>
    <t>** t.sk. Valsts  piešķirtie līdzekļi atbalsts izdevējiem un bibliotēkām -  grāmatu iepirkumam</t>
  </si>
  <si>
    <t>7 260 525*</t>
  </si>
  <si>
    <t>517 457*</t>
  </si>
  <si>
    <t xml:space="preserve">Vidēji krājuma apgrozība </t>
  </si>
  <si>
    <t>2023</t>
  </si>
  <si>
    <t xml:space="preserve"> *Speciālo bibliotēku izslēgto dokumentu skaits  2022.gadā palielinājās sakarā ar Patentu valdes bibliotēkas norakstītajiem patentu dokumentiem. Tas būtiski ir ietekmējis arī bibliotēku kopējo krājuma skaitu.</t>
  </si>
  <si>
    <t>Nepārtraukts lietotāja darbību cikls, kas sākas brīdī, kad lietotājs uzsāk lapu skatījumus digitālā pakalpojumā.</t>
  </si>
  <si>
    <r>
      <t>Latvijas iedzīvotāji</t>
    </r>
    <r>
      <rPr>
        <vertAlign val="superscript"/>
        <sz val="9"/>
        <color theme="1"/>
        <rFont val="Calibri"/>
        <family val="2"/>
        <charset val="186"/>
        <scheme val="minor"/>
      </rPr>
      <t>1</t>
    </r>
    <r>
      <rPr>
        <sz val="12"/>
        <color theme="1"/>
        <rFont val="Calibri"/>
        <family val="2"/>
        <charset val="186"/>
        <scheme val="minor"/>
      </rPr>
      <t xml:space="preserve"> izmanto bibliotēku pakalpojumus (%)</t>
    </r>
  </si>
  <si>
    <r>
      <rPr>
        <vertAlign val="superscript"/>
        <sz val="10"/>
        <color rgb="FF000000"/>
        <rFont val="Calibri"/>
        <family val="2"/>
        <charset val="186"/>
        <scheme val="minor"/>
      </rPr>
      <t>1</t>
    </r>
    <r>
      <rPr>
        <sz val="10"/>
        <color rgb="FF000000"/>
        <rFont val="Calibri"/>
        <family val="2"/>
        <charset val="186"/>
        <scheme val="minor"/>
      </rPr>
      <t>iedzīvotāju skaits Oficiālās statistikas portāls tabula IRS031</t>
    </r>
  </si>
  <si>
    <r>
      <rPr>
        <vertAlign val="superscript"/>
        <sz val="9"/>
        <color rgb="FF000000"/>
        <rFont val="Calibri"/>
        <family val="2"/>
        <charset val="186"/>
        <scheme val="minor"/>
      </rPr>
      <t>2</t>
    </r>
    <r>
      <rPr>
        <sz val="9"/>
        <color rgb="FF000000"/>
        <rFont val="Calibri"/>
        <family val="2"/>
        <charset val="186"/>
        <scheme val="minor"/>
      </rPr>
      <t xml:space="preserve"> 2022.gadā rādītājos ir ievērojamas izmaiņas sakarā ar Patentu valdes bibliotēkas norakstītajiem patentu dokumentiem. Tas būtiski ir ietekmējis arī bibliotēku kopējo krājuma skaitu.</t>
    </r>
  </si>
  <si>
    <r>
      <t>Vidēji bibliotēkās glabāto dokumentu skaits uz katru bibliotēkas aktīvo</t>
    </r>
    <r>
      <rPr>
        <vertAlign val="superscript"/>
        <sz val="12"/>
        <color theme="1"/>
        <rFont val="Calibri"/>
        <family val="2"/>
        <charset val="186"/>
        <scheme val="minor"/>
      </rPr>
      <t>3</t>
    </r>
    <r>
      <rPr>
        <sz val="12"/>
        <color theme="1"/>
        <rFont val="Calibri"/>
        <family val="2"/>
        <charset val="186"/>
        <scheme val="minor"/>
      </rPr>
      <t xml:space="preserve"> lietotāju</t>
    </r>
  </si>
  <si>
    <r>
      <rPr>
        <vertAlign val="superscript"/>
        <sz val="10"/>
        <color rgb="FF000000"/>
        <rFont val="Calibri"/>
        <family val="2"/>
        <charset val="186"/>
        <scheme val="minor"/>
      </rPr>
      <t>3</t>
    </r>
    <r>
      <rPr>
        <sz val="10"/>
        <color rgb="FF000000"/>
        <rFont val="Calibri"/>
        <family val="2"/>
        <charset val="186"/>
        <scheme val="minor"/>
      </rPr>
      <t xml:space="preserve"> lietotājs, kurš pārskata periodā apmeklējis bibliotēku</t>
    </r>
  </si>
  <si>
    <r>
      <t>Vidēji virtuālo apmeklējumu skaits uz vienu iedzīvotāju (reizes gadā)</t>
    </r>
    <r>
      <rPr>
        <vertAlign val="superscript"/>
        <sz val="12"/>
        <color theme="1"/>
        <rFont val="Calibri"/>
        <family val="2"/>
        <charset val="186"/>
        <scheme val="minor"/>
      </rPr>
      <t xml:space="preserve"> 4</t>
    </r>
  </si>
  <si>
    <r>
      <t xml:space="preserve">Publiskās bibliotēkas </t>
    </r>
    <r>
      <rPr>
        <sz val="10"/>
        <color theme="1"/>
        <rFont val="Calibri"/>
        <family val="2"/>
        <charset val="186"/>
        <scheme val="minor"/>
      </rPr>
      <t>(t.sk Latvijas Neredzīgo bibliotēka)</t>
    </r>
  </si>
  <si>
    <t>2024</t>
  </si>
  <si>
    <t>Izsniegto resursu skaits kopā</t>
  </si>
  <si>
    <t>16,7 2</t>
  </si>
  <si>
    <r>
      <t xml:space="preserve">Publiskās bibliotēkas </t>
    </r>
    <r>
      <rPr>
        <sz val="12"/>
        <rFont val="Calibri"/>
        <family val="2"/>
        <charset val="186"/>
        <scheme val="minor"/>
      </rPr>
      <t>(t.sk Latvijas Neredzīgo bibliotēka)</t>
    </r>
  </si>
  <si>
    <r>
      <t xml:space="preserve">Publiskās bibliotēkas** </t>
    </r>
    <r>
      <rPr>
        <sz val="12"/>
        <rFont val="Calibri"/>
        <family val="2"/>
        <charset val="186"/>
        <scheme val="minor"/>
      </rPr>
      <t>(t.sk Latvijas Neredzīgo bibliotēka)</t>
    </r>
  </si>
  <si>
    <t xml:space="preserve">**2024.gadā lielais norakstīto dokumentu skaits saistīts ar LU Akadēmiskās bibliotēkas likvidēšanu un krājuma norakstīšanu. 
</t>
  </si>
  <si>
    <t xml:space="preserve">Digitālā/elektroniskā krājuma izsniegums </t>
  </si>
  <si>
    <t xml:space="preserve">Izsniegto dokumentu (fiziskie resursi) </t>
  </si>
  <si>
    <t>Vidēji izsniegto (fizisko) resursu skaits uz vienu bibliotekāro darbinieku (resursu skaits gadā)</t>
  </si>
  <si>
    <t>2025</t>
  </si>
  <si>
    <r>
      <t>LATVIJAS BIBLIOTĒKU OFICIĀLĀ STATISTIKA</t>
    </r>
    <r>
      <rPr>
        <b/>
        <sz val="11"/>
        <color rgb="FF000000"/>
        <rFont val="Calibri"/>
        <family val="2"/>
        <charset val="186"/>
        <scheme val="minor"/>
      </rPr>
      <t xml:space="preserve">  2022-2025</t>
    </r>
  </si>
  <si>
    <r>
      <t xml:space="preserve">LATVIJAS BIBLIOTĒKU OFICIĀLĀ STATISTIKA </t>
    </r>
    <r>
      <rPr>
        <b/>
        <sz val="11"/>
        <color rgb="FF000000"/>
        <rFont val="Calibri"/>
        <family val="2"/>
        <charset val="186"/>
        <scheme val="minor"/>
      </rPr>
      <t xml:space="preserve"> 2022-2025</t>
    </r>
  </si>
  <si>
    <t>t .sk . izdevumi  informācijas tehnoloģiju pakalpojumiem  ( euro)</t>
  </si>
  <si>
    <t>1 898 769**</t>
  </si>
  <si>
    <r>
      <t xml:space="preserve">LATVIJAS BIBLIOTĒKU OFICIĀLĀ STATISTIKA </t>
    </r>
    <r>
      <rPr>
        <b/>
        <sz val="11"/>
        <color rgb="FF000000"/>
        <rFont val="Calibri"/>
        <family val="2"/>
        <charset val="186"/>
        <scheme val="minor"/>
      </rPr>
      <t>2022-2025</t>
    </r>
  </si>
  <si>
    <r>
      <t xml:space="preserve">LATVIJAS BIBLIOTĒKU OFICIĀLĀ STATISTIKA </t>
    </r>
    <r>
      <rPr>
        <b/>
        <sz val="10"/>
        <color rgb="FF000000"/>
        <rFont val="Calibri"/>
        <family val="2"/>
        <charset val="186"/>
        <scheme val="minor"/>
      </rPr>
      <t xml:space="preserve"> 2022-2025</t>
    </r>
  </si>
  <si>
    <r>
      <rPr>
        <vertAlign val="superscript"/>
        <sz val="10"/>
        <color rgb="FF000000"/>
        <rFont val="Calibri"/>
        <family val="2"/>
        <charset val="186"/>
        <scheme val="minor"/>
      </rPr>
      <t>4</t>
    </r>
    <r>
      <rPr>
        <sz val="10"/>
        <color rgb="FF000000"/>
        <rFont val="Calibri"/>
        <family val="2"/>
        <charset val="186"/>
        <scheme val="minor"/>
      </rPr>
      <t xml:space="preserve"> 2023.gadā tiek izmantota  paplašināta virtuālā apmeklējuma uzskaite (saskaņā ar ISO 2789:2022 Bibliotēku starptautiskā statistika )</t>
    </r>
  </si>
  <si>
    <t>`</t>
  </si>
  <si>
    <r>
      <t>Virtuālais apmeklējums (reizes)</t>
    </r>
    <r>
      <rPr>
        <b/>
        <vertAlign val="superscript"/>
        <sz val="12"/>
        <rFont val="Calibri"/>
        <family val="2"/>
        <charset val="186"/>
        <scheme val="minor"/>
      </rPr>
      <t>1</t>
    </r>
  </si>
  <si>
    <r>
      <t>21 058 839</t>
    </r>
    <r>
      <rPr>
        <b/>
        <vertAlign val="superscript"/>
        <sz val="12"/>
        <color rgb="FF000000"/>
        <rFont val="Calibri"/>
        <family val="2"/>
        <charset val="186"/>
        <scheme val="minor"/>
      </rPr>
      <t xml:space="preserve"> 2</t>
    </r>
  </si>
  <si>
    <r>
      <t>2025</t>
    </r>
    <r>
      <rPr>
        <b/>
        <vertAlign val="superscript"/>
        <sz val="12"/>
        <color theme="0"/>
        <rFont val="Calibri"/>
        <family val="2"/>
        <charset val="186"/>
        <scheme val="minor"/>
      </rPr>
      <t>3</t>
    </r>
  </si>
  <si>
    <r>
      <rPr>
        <vertAlign val="superscript"/>
        <sz val="12"/>
        <color rgb="FF000000"/>
        <rFont val="Calibri"/>
        <family val="2"/>
        <charset val="186"/>
        <scheme val="minor"/>
      </rPr>
      <t>1</t>
    </r>
    <r>
      <rPr>
        <sz val="12"/>
        <color rgb="FF000000"/>
        <rFont val="Calibri"/>
        <family val="2"/>
        <charset val="186"/>
        <scheme val="minor"/>
      </rPr>
      <t>Nepārtraukts lietotāja darbību cikls, kas sākas brīdī, kad lietotājs uzsāk lapu skatījumus digitālā pakalpojumā.(ISO 2789:2022 )</t>
    </r>
  </si>
  <si>
    <r>
      <rPr>
        <vertAlign val="superscript"/>
        <sz val="12"/>
        <color rgb="FF000000"/>
        <rFont val="Calibri"/>
        <family val="2"/>
        <charset val="186"/>
        <scheme val="minor"/>
      </rPr>
      <t xml:space="preserve">2 </t>
    </r>
    <r>
      <rPr>
        <sz val="12"/>
        <color rgb="FF000000"/>
        <rFont val="Calibri"/>
        <family val="2"/>
        <charset val="186"/>
        <scheme val="minor"/>
      </rPr>
      <t xml:space="preserve">Publisko bibliotēku virtuālā apmeklējuma pieaugums, saistīts ar statistikas uzskaites traucējumiem bibliotēku tiešsaistes katalogiem (botu uzbrukumu rezultāts) </t>
    </r>
  </si>
  <si>
    <r>
      <rPr>
        <vertAlign val="superscript"/>
        <sz val="12"/>
        <color rgb="FF000000"/>
        <rFont val="Calibri"/>
        <family val="2"/>
        <charset val="186"/>
        <scheme val="minor"/>
      </rPr>
      <t>3</t>
    </r>
    <r>
      <rPr>
        <sz val="12"/>
        <color rgb="FF000000"/>
        <rFont val="Calibri"/>
        <family val="2"/>
        <charset val="186"/>
        <scheme val="minor"/>
      </rPr>
      <t>Tehnisku problēmu dēļ datu iegūšanas procesā Kultūras informācijas sistēmu centrs statistikas datus sagatavoja un iesniedza, veicot manuālu datu apkopošanu. Līdz ar to akadēmisko, publisko, vispārējās un profesionālās izglītības iestāžu bibliotēku statistikas datos iespējamas neprecizitātes.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</si>
</sst>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7" x14ac:knownFonts="1">
    <font>
      <sz val="10"/>
      <color rgb="FF000000"/>
      <name val="Times New Roman"/>
      <charset val="204"/>
    </font>
    <font>
      <sz val="10"/>
      <color rgb="FF000000"/>
      <name val="Times New Roman"/>
      <family val="1"/>
      <charset val="186"/>
    </font>
    <font>
      <b/>
      <sz val="11"/>
      <color theme="0"/>
      <name val="Calibri"/>
      <family val="2"/>
      <charset val="186"/>
      <scheme val="minor"/>
    </font>
    <font>
      <sz val="11"/>
      <color theme="1"/>
      <name val="Calibri"/>
      <family val="2"/>
      <charset val="186"/>
      <scheme val="minor"/>
    </font>
    <font>
      <sz val="11"/>
      <color rgb="FF000000"/>
      <name val="Calibri"/>
      <family val="2"/>
      <charset val="186"/>
      <scheme val="minor"/>
    </font>
    <font>
      <sz val="16"/>
      <color rgb="FF000000"/>
      <name val="Calibri"/>
      <family val="2"/>
      <charset val="186"/>
      <scheme val="minor"/>
    </font>
    <font>
      <sz val="10"/>
      <color rgb="FF000000"/>
      <name val="Calibri"/>
      <family val="2"/>
      <charset val="186"/>
      <scheme val="minor"/>
    </font>
    <font>
      <b/>
      <sz val="16"/>
      <name val="Calibri"/>
      <family val="2"/>
      <charset val="186"/>
      <scheme val="minor"/>
    </font>
    <font>
      <sz val="12"/>
      <color rgb="FF000000"/>
      <name val="Calibri"/>
      <family val="2"/>
      <charset val="186"/>
      <scheme val="minor"/>
    </font>
    <font>
      <i/>
      <sz val="12"/>
      <name val="Calibri"/>
      <family val="2"/>
      <charset val="186"/>
      <scheme val="minor"/>
    </font>
    <font>
      <i/>
      <sz val="12"/>
      <color rgb="FF000000"/>
      <name val="Calibri"/>
      <family val="2"/>
      <charset val="186"/>
      <scheme val="minor"/>
    </font>
    <font>
      <b/>
      <sz val="12"/>
      <name val="Calibri"/>
      <family val="2"/>
      <charset val="186"/>
      <scheme val="minor"/>
    </font>
    <font>
      <b/>
      <sz val="12"/>
      <color rgb="FF000000"/>
      <name val="Calibri"/>
      <family val="2"/>
      <charset val="186"/>
      <scheme val="minor"/>
    </font>
    <font>
      <b/>
      <sz val="12"/>
      <color theme="0"/>
      <name val="Calibri"/>
      <family val="2"/>
      <charset val="186"/>
      <scheme val="minor"/>
    </font>
    <font>
      <sz val="10"/>
      <name val="Calibri"/>
      <family val="2"/>
      <charset val="186"/>
      <scheme val="minor"/>
    </font>
    <font>
      <b/>
      <sz val="12"/>
      <color rgb="FFFFFFFF"/>
      <name val="Calibri"/>
      <family val="2"/>
      <charset val="186"/>
      <scheme val="minor"/>
    </font>
    <font>
      <sz val="12"/>
      <color theme="1"/>
      <name val="Calibri"/>
      <family val="2"/>
      <charset val="186"/>
      <scheme val="minor"/>
    </font>
    <font>
      <i/>
      <sz val="12"/>
      <color theme="1"/>
      <name val="Calibri"/>
      <family val="2"/>
      <charset val="186"/>
      <scheme val="minor"/>
    </font>
    <font>
      <b/>
      <sz val="12"/>
      <name val="Calibri"/>
      <family val="2"/>
      <scheme val="minor"/>
    </font>
    <font>
      <i/>
      <sz val="10"/>
      <color rgb="FF7F7F7F"/>
      <name val="Arial"/>
      <family val="2"/>
      <charset val="186"/>
    </font>
    <font>
      <sz val="10"/>
      <color theme="0"/>
      <name val="Arial"/>
      <family val="2"/>
      <charset val="186"/>
    </font>
    <font>
      <b/>
      <sz val="11"/>
      <color rgb="FF000000"/>
      <name val="Calibri"/>
      <family val="2"/>
      <charset val="186"/>
      <scheme val="minor"/>
    </font>
    <font>
      <b/>
      <sz val="10"/>
      <color rgb="FF000000"/>
      <name val="Calibri"/>
      <family val="2"/>
      <charset val="186"/>
      <scheme val="minor"/>
    </font>
    <font>
      <u/>
      <sz val="10"/>
      <color theme="10"/>
      <name val="Times New Roman"/>
      <family val="1"/>
      <charset val="186"/>
    </font>
    <font>
      <b/>
      <sz val="12"/>
      <color theme="1"/>
      <name val="Calibri"/>
      <family val="2"/>
      <charset val="186"/>
      <scheme val="minor"/>
    </font>
    <font>
      <b/>
      <sz val="18"/>
      <color theme="1"/>
      <name val="Calibri"/>
      <family val="2"/>
      <charset val="186"/>
      <scheme val="minor"/>
    </font>
    <font>
      <b/>
      <sz val="18"/>
      <color rgb="FF000000"/>
      <name val="Calibri"/>
      <family val="2"/>
      <charset val="186"/>
      <scheme val="minor"/>
    </font>
    <font>
      <b/>
      <sz val="18"/>
      <name val="Calibri"/>
      <family val="2"/>
      <charset val="186"/>
      <scheme val="minor"/>
    </font>
    <font>
      <b/>
      <u/>
      <sz val="12"/>
      <color theme="1"/>
      <name val="Calibri"/>
      <family val="2"/>
      <charset val="186"/>
      <scheme val="minor"/>
    </font>
    <font>
      <b/>
      <i/>
      <sz val="12"/>
      <name val="Calibri"/>
      <family val="2"/>
      <charset val="186"/>
      <scheme val="minor"/>
    </font>
    <font>
      <sz val="9"/>
      <color rgb="FF000000"/>
      <name val="Calibri"/>
      <family val="2"/>
      <charset val="186"/>
      <scheme val="minor"/>
    </font>
    <font>
      <b/>
      <sz val="8"/>
      <name val="Calibri"/>
      <family val="2"/>
      <charset val="186"/>
      <scheme val="minor"/>
    </font>
    <font>
      <sz val="8"/>
      <color rgb="FF000000"/>
      <name val="Calibri"/>
      <family val="2"/>
      <charset val="186"/>
      <scheme val="minor"/>
    </font>
    <font>
      <sz val="8"/>
      <color rgb="FF222222"/>
      <name val="Calibri"/>
      <family val="2"/>
      <charset val="186"/>
      <scheme val="minor"/>
    </font>
    <font>
      <sz val="8"/>
      <color rgb="FF000000"/>
      <name val="Times New Roman"/>
      <family val="1"/>
      <charset val="186"/>
    </font>
    <font>
      <sz val="8"/>
      <color theme="1"/>
      <name val="Calibri"/>
      <family val="2"/>
      <charset val="186"/>
      <scheme val="minor"/>
    </font>
    <font>
      <b/>
      <i/>
      <sz val="12"/>
      <color rgb="FF000000"/>
      <name val="Calibri"/>
      <family val="2"/>
      <charset val="186"/>
      <scheme val="minor"/>
    </font>
    <font>
      <vertAlign val="superscript"/>
      <sz val="9"/>
      <color theme="1"/>
      <name val="Calibri"/>
      <family val="2"/>
      <charset val="186"/>
      <scheme val="minor"/>
    </font>
    <font>
      <vertAlign val="superscript"/>
      <sz val="10"/>
      <color rgb="FF000000"/>
      <name val="Calibri"/>
      <family val="2"/>
      <charset val="186"/>
      <scheme val="minor"/>
    </font>
    <font>
      <vertAlign val="superscript"/>
      <sz val="9"/>
      <color rgb="FF000000"/>
      <name val="Calibri"/>
      <family val="2"/>
      <charset val="186"/>
      <scheme val="minor"/>
    </font>
    <font>
      <vertAlign val="superscript"/>
      <sz val="12"/>
      <color theme="1"/>
      <name val="Calibri"/>
      <family val="2"/>
      <charset val="186"/>
      <scheme val="minor"/>
    </font>
    <font>
      <sz val="10"/>
      <color theme="1"/>
      <name val="Calibri"/>
      <family val="2"/>
      <charset val="186"/>
      <scheme val="minor"/>
    </font>
    <font>
      <sz val="12"/>
      <name val="Calibri"/>
      <family val="2"/>
      <charset val="186"/>
      <scheme val="minor"/>
    </font>
    <font>
      <b/>
      <vertAlign val="superscript"/>
      <sz val="12"/>
      <name val="Calibri"/>
      <family val="2"/>
      <charset val="186"/>
      <scheme val="minor"/>
    </font>
    <font>
      <b/>
      <vertAlign val="superscript"/>
      <sz val="12"/>
      <color rgb="FF000000"/>
      <name val="Calibri"/>
      <family val="2"/>
      <charset val="186"/>
      <scheme val="minor"/>
    </font>
    <font>
      <b/>
      <vertAlign val="superscript"/>
      <sz val="12"/>
      <color theme="0"/>
      <name val="Calibri"/>
      <family val="2"/>
      <charset val="186"/>
      <scheme val="minor"/>
    </font>
    <font>
      <vertAlign val="superscript"/>
      <sz val="12"/>
      <color rgb="FF000000"/>
      <name val="Calibri"/>
      <family val="2"/>
      <charset val="186"/>
      <scheme val="minor"/>
    </font>
  </fonts>
  <fills count="8">
    <fill>
      <patternFill patternType="none"/>
    </fill>
    <fill>
      <patternFill patternType="gray125"/>
    </fill>
    <fill>
      <patternFill patternType="solid">
        <fgColor rgb="FFE26B4A"/>
        <bgColor indexed="64"/>
      </patternFill>
    </fill>
    <fill>
      <patternFill patternType="solid">
        <fgColor theme="0" tint="-4.9989318521683403E-2"/>
        <bgColor indexed="64"/>
      </patternFill>
    </fill>
    <fill>
      <patternFill patternType="solid">
        <fgColor theme="5"/>
      </patternFill>
    </fill>
    <fill>
      <patternFill patternType="solid">
        <fgColor theme="0" tint="-0.249977111117893"/>
        <bgColor indexed="64"/>
      </patternFill>
    </fill>
    <fill>
      <patternFill patternType="solid">
        <fgColor theme="0" tint="-0.14999847407452621"/>
        <bgColor indexed="64"/>
      </patternFill>
    </fill>
    <fill>
      <patternFill patternType="solid">
        <fgColor theme="5"/>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000000"/>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s>
  <cellStyleXfs count="5">
    <xf numFmtId="0" fontId="0" fillId="0" borderId="0"/>
    <xf numFmtId="0" fontId="1" fillId="0" borderId="0"/>
    <xf numFmtId="0" fontId="19" fillId="0" borderId="0" applyNumberFormat="0" applyFill="0" applyBorder="0" applyAlignment="0" applyProtection="0"/>
    <xf numFmtId="0" fontId="20" fillId="4" borderId="0" applyNumberFormat="0" applyBorder="0" applyAlignment="0" applyProtection="0"/>
    <xf numFmtId="0" fontId="23" fillId="0" borderId="0" applyNumberFormat="0" applyFill="0" applyBorder="0" applyAlignment="0" applyProtection="0"/>
  </cellStyleXfs>
  <cellXfs count="221">
    <xf numFmtId="0" fontId="0" fillId="0" borderId="0" xfId="0" applyFill="1" applyBorder="1" applyAlignment="1">
      <alignment horizontal="left" vertical="top"/>
    </xf>
    <xf numFmtId="0" fontId="6" fillId="0" borderId="0" xfId="0" applyFont="1" applyFill="1" applyBorder="1" applyAlignment="1">
      <alignment vertical="top"/>
    </xf>
    <xf numFmtId="0" fontId="6" fillId="0" borderId="0" xfId="0" applyFont="1" applyFill="1" applyBorder="1" applyAlignment="1">
      <alignment horizontal="left" vertical="top"/>
    </xf>
    <xf numFmtId="0" fontId="8" fillId="0" borderId="0" xfId="0" applyFont="1" applyFill="1" applyBorder="1" applyAlignment="1">
      <alignment horizontal="left" vertical="top"/>
    </xf>
    <xf numFmtId="1" fontId="13" fillId="2" borderId="1" xfId="0" applyNumberFormat="1" applyFont="1" applyFill="1" applyBorder="1" applyAlignment="1">
      <alignment horizontal="left" vertical="top" indent="3" shrinkToFit="1"/>
    </xf>
    <xf numFmtId="3" fontId="12" fillId="3" borderId="10" xfId="1" applyNumberFormat="1" applyFont="1" applyFill="1" applyBorder="1" applyAlignment="1">
      <alignment horizontal="right" vertical="top" shrinkToFit="1"/>
    </xf>
    <xf numFmtId="0" fontId="11" fillId="3" borderId="1" xfId="0" applyFont="1" applyFill="1" applyBorder="1" applyAlignment="1">
      <alignment horizontal="right" vertical="top" wrapText="1"/>
    </xf>
    <xf numFmtId="3" fontId="12" fillId="3" borderId="1" xfId="0" applyNumberFormat="1" applyFont="1" applyFill="1" applyBorder="1" applyAlignment="1">
      <alignment horizontal="right" vertical="top" shrinkToFit="1"/>
    </xf>
    <xf numFmtId="3" fontId="11" fillId="3" borderId="1" xfId="0" applyNumberFormat="1" applyFont="1" applyFill="1" applyBorder="1" applyAlignment="1">
      <alignment horizontal="right" vertical="top" wrapText="1"/>
    </xf>
    <xf numFmtId="3" fontId="13" fillId="2" borderId="1" xfId="0" applyNumberFormat="1" applyFont="1" applyFill="1" applyBorder="1" applyAlignment="1">
      <alignment horizontal="left" vertical="top" wrapText="1"/>
    </xf>
    <xf numFmtId="3" fontId="11" fillId="3" borderId="10" xfId="1" applyNumberFormat="1" applyFont="1" applyFill="1" applyBorder="1" applyAlignment="1">
      <alignment horizontal="right" vertical="top" wrapText="1"/>
    </xf>
    <xf numFmtId="49" fontId="6" fillId="0" borderId="0" xfId="0" applyNumberFormat="1" applyFont="1" applyFill="1" applyBorder="1" applyAlignment="1">
      <alignment horizontal="left" vertical="top"/>
    </xf>
    <xf numFmtId="49" fontId="11" fillId="3" borderId="1" xfId="0" applyNumberFormat="1" applyFont="1" applyFill="1" applyBorder="1" applyAlignment="1">
      <alignment horizontal="right" vertical="top" wrapText="1"/>
    </xf>
    <xf numFmtId="49" fontId="8" fillId="0" borderId="0" xfId="0" applyNumberFormat="1" applyFont="1" applyFill="1" applyBorder="1" applyAlignment="1">
      <alignment horizontal="left" vertical="top"/>
    </xf>
    <xf numFmtId="3" fontId="12" fillId="3" borderId="8" xfId="0" applyNumberFormat="1" applyFont="1" applyFill="1" applyBorder="1" applyAlignment="1">
      <alignment horizontal="right" vertical="top" shrinkToFit="1"/>
    </xf>
    <xf numFmtId="3" fontId="12" fillId="3" borderId="3" xfId="0" applyNumberFormat="1" applyFont="1" applyFill="1" applyBorder="1" applyAlignment="1">
      <alignment horizontal="right" vertical="top"/>
    </xf>
    <xf numFmtId="0" fontId="6" fillId="5" borderId="0" xfId="0" applyFont="1" applyFill="1" applyBorder="1" applyAlignment="1">
      <alignment horizontal="left" vertical="top"/>
    </xf>
    <xf numFmtId="0" fontId="6" fillId="3" borderId="0" xfId="0" applyFont="1" applyFill="1" applyBorder="1" applyAlignment="1">
      <alignment horizontal="left" vertical="top"/>
    </xf>
    <xf numFmtId="0" fontId="6" fillId="3" borderId="0" xfId="0" applyFont="1" applyFill="1" applyBorder="1" applyAlignment="1">
      <alignment vertical="top"/>
    </xf>
    <xf numFmtId="0" fontId="6" fillId="3" borderId="4" xfId="0" applyFont="1" applyFill="1" applyBorder="1" applyAlignment="1">
      <alignment vertical="top"/>
    </xf>
    <xf numFmtId="0" fontId="16" fillId="3" borderId="3" xfId="0" applyFont="1" applyFill="1" applyBorder="1" applyAlignment="1">
      <alignment horizontal="left" vertical="top" wrapText="1"/>
    </xf>
    <xf numFmtId="0" fontId="17" fillId="3" borderId="3" xfId="0" applyFont="1" applyFill="1" applyBorder="1" applyAlignment="1">
      <alignment horizontal="left" vertical="top" wrapText="1"/>
    </xf>
    <xf numFmtId="0" fontId="17" fillId="3" borderId="5" xfId="0" applyFont="1" applyFill="1" applyBorder="1" applyAlignment="1">
      <alignment horizontal="left" vertical="top" wrapText="1"/>
    </xf>
    <xf numFmtId="0" fontId="8" fillId="3" borderId="0" xfId="0" applyFont="1" applyFill="1" applyBorder="1" applyAlignment="1">
      <alignment horizontal="left" vertical="top"/>
    </xf>
    <xf numFmtId="0" fontId="8" fillId="3" borderId="0" xfId="0" applyFont="1" applyFill="1" applyBorder="1" applyAlignment="1">
      <alignment horizontal="right" vertical="top"/>
    </xf>
    <xf numFmtId="0" fontId="6" fillId="3" borderId="0" xfId="0" applyFont="1" applyFill="1" applyBorder="1" applyAlignment="1">
      <alignment horizontal="left" vertical="top" wrapText="1"/>
    </xf>
    <xf numFmtId="0" fontId="19" fillId="3" borderId="0" xfId="2" applyFill="1" applyBorder="1" applyAlignment="1">
      <alignment vertical="top"/>
    </xf>
    <xf numFmtId="0" fontId="24" fillId="4" borderId="0" xfId="3" applyFont="1" applyBorder="1" applyAlignment="1">
      <alignment horizontal="left" vertical="top"/>
    </xf>
    <xf numFmtId="0" fontId="0" fillId="0" borderId="0" xfId="0"/>
    <xf numFmtId="0" fontId="5" fillId="3" borderId="0" xfId="0" applyFont="1" applyFill="1" applyBorder="1" applyAlignment="1">
      <alignment horizontal="center" vertical="top"/>
    </xf>
    <xf numFmtId="0" fontId="13" fillId="6" borderId="0" xfId="3" applyFont="1" applyFill="1" applyBorder="1" applyAlignment="1">
      <alignment horizontal="left" vertical="top"/>
    </xf>
    <xf numFmtId="0" fontId="13" fillId="5" borderId="0" xfId="3" applyFont="1" applyFill="1" applyBorder="1" applyAlignment="1">
      <alignment horizontal="left" vertical="top" indent="4"/>
    </xf>
    <xf numFmtId="0" fontId="11" fillId="5" borderId="0" xfId="3" applyFont="1" applyFill="1" applyBorder="1" applyAlignment="1">
      <alignment horizontal="left" vertical="top" indent="4"/>
    </xf>
    <xf numFmtId="0" fontId="13" fillId="5" borderId="0" xfId="3" applyFont="1" applyFill="1" applyBorder="1" applyAlignment="1">
      <alignment horizontal="left" vertical="top"/>
    </xf>
    <xf numFmtId="49" fontId="6" fillId="3" borderId="0" xfId="0" applyNumberFormat="1" applyFont="1" applyFill="1" applyBorder="1" applyAlignment="1">
      <alignment horizontal="left" vertical="top"/>
    </xf>
    <xf numFmtId="49" fontId="6" fillId="3" borderId="0" xfId="0" applyNumberFormat="1" applyFont="1" applyFill="1" applyBorder="1" applyAlignment="1">
      <alignment horizontal="left" vertical="top" wrapText="1"/>
    </xf>
    <xf numFmtId="0" fontId="24" fillId="3" borderId="0" xfId="4" applyFont="1" applyFill="1" applyBorder="1" applyAlignment="1">
      <alignment horizontal="left" vertical="top" indent="4"/>
    </xf>
    <xf numFmtId="0" fontId="13" fillId="3" borderId="0" xfId="3" applyFont="1" applyFill="1" applyBorder="1" applyAlignment="1">
      <alignment horizontal="left" vertical="top" indent="4"/>
    </xf>
    <xf numFmtId="49" fontId="4" fillId="3" borderId="0" xfId="0" applyNumberFormat="1" applyFont="1" applyFill="1" applyBorder="1" applyAlignment="1">
      <alignment horizontal="left" vertical="top"/>
    </xf>
    <xf numFmtId="0" fontId="11" fillId="3" borderId="0" xfId="3" applyFont="1" applyFill="1" applyBorder="1" applyAlignment="1">
      <alignment horizontal="left" vertical="top" indent="4"/>
    </xf>
    <xf numFmtId="49" fontId="9" fillId="3" borderId="1" xfId="0" applyNumberFormat="1" applyFont="1" applyFill="1" applyBorder="1" applyAlignment="1">
      <alignment horizontal="left" vertical="top" wrapText="1"/>
    </xf>
    <xf numFmtId="3" fontId="10" fillId="3" borderId="1" xfId="0" applyNumberFormat="1" applyFont="1" applyFill="1" applyBorder="1" applyAlignment="1">
      <alignment horizontal="right" vertical="top" shrinkToFit="1"/>
    </xf>
    <xf numFmtId="3" fontId="10" fillId="3" borderId="3" xfId="0" applyNumberFormat="1" applyFont="1" applyFill="1" applyBorder="1" applyAlignment="1">
      <alignment horizontal="right" vertical="top"/>
    </xf>
    <xf numFmtId="0" fontId="13" fillId="3" borderId="0" xfId="3" applyFont="1" applyFill="1" applyBorder="1" applyAlignment="1">
      <alignment horizontal="left" vertical="top"/>
    </xf>
    <xf numFmtId="49" fontId="7" fillId="3" borderId="0" xfId="0" applyNumberFormat="1" applyFont="1" applyFill="1" applyBorder="1" applyAlignment="1">
      <alignment horizontal="left" vertical="top" wrapText="1"/>
    </xf>
    <xf numFmtId="3" fontId="12" fillId="3" borderId="3" xfId="0" applyNumberFormat="1" applyFont="1" applyFill="1" applyBorder="1" applyAlignment="1">
      <alignment horizontal="right" vertical="top" shrinkToFit="1"/>
    </xf>
    <xf numFmtId="49" fontId="9" fillId="3" borderId="3" xfId="0" applyNumberFormat="1" applyFont="1" applyFill="1" applyBorder="1" applyAlignment="1">
      <alignment horizontal="left" vertical="top" wrapText="1"/>
    </xf>
    <xf numFmtId="49" fontId="11" fillId="3" borderId="3" xfId="0" applyNumberFormat="1" applyFont="1" applyFill="1" applyBorder="1" applyAlignment="1">
      <alignment horizontal="right" vertical="top" wrapText="1"/>
    </xf>
    <xf numFmtId="49" fontId="4" fillId="3" borderId="0" xfId="0" applyNumberFormat="1" applyFont="1" applyFill="1" applyBorder="1" applyAlignment="1">
      <alignment horizontal="center" vertical="top" wrapText="1"/>
    </xf>
    <xf numFmtId="49" fontId="4" fillId="3" borderId="0" xfId="0" applyNumberFormat="1" applyFont="1" applyFill="1" applyBorder="1" applyAlignment="1">
      <alignment vertical="top" wrapText="1"/>
    </xf>
    <xf numFmtId="0" fontId="25" fillId="3" borderId="4" xfId="0" applyFont="1" applyFill="1" applyBorder="1" applyAlignment="1">
      <alignment horizontal="left" vertical="top"/>
    </xf>
    <xf numFmtId="49" fontId="25" fillId="3" borderId="4" xfId="0" applyNumberFormat="1" applyFont="1" applyFill="1" applyBorder="1" applyAlignment="1">
      <alignment vertical="top" wrapText="1"/>
    </xf>
    <xf numFmtId="0" fontId="24" fillId="5" borderId="0" xfId="4" applyFont="1" applyFill="1" applyBorder="1" applyAlignment="1">
      <alignment horizontal="left" vertical="top" indent="4"/>
    </xf>
    <xf numFmtId="0" fontId="6" fillId="6" borderId="0" xfId="0" applyFont="1" applyFill="1" applyBorder="1" applyAlignment="1">
      <alignment horizontal="left" vertical="top"/>
    </xf>
    <xf numFmtId="49" fontId="8" fillId="3" borderId="0" xfId="0" applyNumberFormat="1" applyFont="1" applyFill="1" applyBorder="1" applyAlignment="1">
      <alignment horizontal="left" vertical="top"/>
    </xf>
    <xf numFmtId="49" fontId="8" fillId="3" borderId="0" xfId="0" applyNumberFormat="1" applyFont="1" applyFill="1" applyBorder="1" applyAlignment="1">
      <alignment horizontal="center" vertical="top" wrapText="1"/>
    </xf>
    <xf numFmtId="0" fontId="11" fillId="3" borderId="0" xfId="4" applyFont="1" applyFill="1" applyBorder="1" applyAlignment="1">
      <alignment horizontal="left" vertical="top" indent="4"/>
    </xf>
    <xf numFmtId="49" fontId="12" fillId="3" borderId="0" xfId="0" applyNumberFormat="1" applyFont="1" applyFill="1" applyBorder="1" applyAlignment="1">
      <alignment horizontal="left" vertical="top"/>
    </xf>
    <xf numFmtId="49" fontId="11" fillId="3" borderId="0" xfId="0" applyNumberFormat="1" applyFont="1" applyFill="1" applyBorder="1" applyAlignment="1">
      <alignment horizontal="left" vertical="top" wrapText="1"/>
    </xf>
    <xf numFmtId="0" fontId="24" fillId="6" borderId="0" xfId="3" applyFont="1" applyFill="1" applyBorder="1" applyAlignment="1">
      <alignment horizontal="left" vertical="top"/>
    </xf>
    <xf numFmtId="0" fontId="24" fillId="3" borderId="0" xfId="3" applyFont="1" applyFill="1" applyBorder="1" applyAlignment="1">
      <alignment horizontal="left" vertical="top" indent="4"/>
    </xf>
    <xf numFmtId="0" fontId="24" fillId="3" borderId="0" xfId="3" applyFont="1" applyFill="1" applyBorder="1" applyAlignment="1">
      <alignment horizontal="left" vertical="top"/>
    </xf>
    <xf numFmtId="0" fontId="11" fillId="5" borderId="0" xfId="4" applyFont="1" applyFill="1" applyBorder="1" applyAlignment="1">
      <alignment horizontal="left" vertical="top" indent="4"/>
    </xf>
    <xf numFmtId="0" fontId="24" fillId="5" borderId="0" xfId="3" applyFont="1" applyFill="1" applyBorder="1" applyAlignment="1">
      <alignment horizontal="left" vertical="top" indent="4"/>
    </xf>
    <xf numFmtId="0" fontId="24" fillId="5" borderId="0" xfId="3" applyFont="1" applyFill="1" applyBorder="1" applyAlignment="1">
      <alignment horizontal="left" vertical="top"/>
    </xf>
    <xf numFmtId="49" fontId="7" fillId="3" borderId="0" xfId="0" applyNumberFormat="1" applyFont="1" applyFill="1" applyBorder="1" applyAlignment="1">
      <alignment vertical="top" wrapText="1"/>
    </xf>
    <xf numFmtId="49" fontId="27" fillId="3" borderId="0" xfId="0" applyNumberFormat="1" applyFont="1" applyFill="1" applyBorder="1" applyAlignment="1">
      <alignment vertical="top" wrapText="1"/>
    </xf>
    <xf numFmtId="49" fontId="27" fillId="3" borderId="4" xfId="0" applyNumberFormat="1" applyFont="1" applyFill="1" applyBorder="1" applyAlignment="1">
      <alignment vertical="top" wrapText="1"/>
    </xf>
    <xf numFmtId="3" fontId="11" fillId="3" borderId="1" xfId="0" applyNumberFormat="1" applyFont="1" applyFill="1" applyBorder="1" applyAlignment="1">
      <alignment horizontal="left" vertical="top" wrapText="1"/>
    </xf>
    <xf numFmtId="3" fontId="8" fillId="3" borderId="0" xfId="0" applyNumberFormat="1" applyFont="1" applyFill="1" applyBorder="1" applyAlignment="1">
      <alignment horizontal="left" vertical="top"/>
    </xf>
    <xf numFmtId="3" fontId="9" fillId="3" borderId="1" xfId="0" applyNumberFormat="1" applyFont="1" applyFill="1" applyBorder="1" applyAlignment="1">
      <alignment horizontal="left" vertical="top" wrapText="1"/>
    </xf>
    <xf numFmtId="3" fontId="18" fillId="3" borderId="1" xfId="0" applyNumberFormat="1" applyFont="1" applyFill="1" applyBorder="1" applyAlignment="1">
      <alignment horizontal="left" vertical="top" wrapText="1"/>
    </xf>
    <xf numFmtId="0" fontId="11" fillId="3" borderId="0" xfId="0" applyFont="1" applyFill="1" applyBorder="1" applyAlignment="1">
      <alignment horizontal="right" vertical="top" wrapText="1"/>
    </xf>
    <xf numFmtId="3" fontId="12" fillId="3" borderId="0" xfId="0" applyNumberFormat="1" applyFont="1" applyFill="1" applyBorder="1" applyAlignment="1">
      <alignment horizontal="right" vertical="top" shrinkToFit="1"/>
    </xf>
    <xf numFmtId="0" fontId="18" fillId="3" borderId="1" xfId="0" applyFont="1" applyFill="1" applyBorder="1" applyAlignment="1">
      <alignment horizontal="left" vertical="top" wrapText="1"/>
    </xf>
    <xf numFmtId="0" fontId="9" fillId="3" borderId="1" xfId="0" applyFont="1" applyFill="1" applyBorder="1" applyAlignment="1">
      <alignment horizontal="left" vertical="top" wrapText="1"/>
    </xf>
    <xf numFmtId="0" fontId="8" fillId="3" borderId="0" xfId="0" applyFont="1" applyFill="1" applyBorder="1" applyAlignment="1">
      <alignment horizontal="center" vertical="top" wrapText="1"/>
    </xf>
    <xf numFmtId="0" fontId="13" fillId="5" borderId="0" xfId="3" applyFont="1" applyFill="1" applyBorder="1" applyAlignment="1">
      <alignment horizontal="left" vertical="top" indent="1"/>
    </xf>
    <xf numFmtId="0" fontId="26" fillId="3" borderId="4" xfId="0" applyFont="1" applyFill="1" applyBorder="1" applyAlignment="1">
      <alignment horizontal="left" vertical="top" wrapText="1"/>
    </xf>
    <xf numFmtId="0" fontId="5" fillId="3" borderId="0" xfId="0" applyFont="1" applyFill="1" applyBorder="1" applyAlignment="1">
      <alignment horizontal="left" vertical="top" wrapText="1"/>
    </xf>
    <xf numFmtId="0" fontId="8" fillId="3" borderId="0" xfId="1" applyFont="1" applyFill="1" applyBorder="1" applyAlignment="1">
      <alignment horizontal="left" vertical="top"/>
    </xf>
    <xf numFmtId="3" fontId="12" fillId="3" borderId="1" xfId="1" applyNumberFormat="1" applyFont="1" applyFill="1" applyBorder="1" applyAlignment="1">
      <alignment horizontal="right" vertical="top" shrinkToFit="1"/>
    </xf>
    <xf numFmtId="3" fontId="9" fillId="3" borderId="1" xfId="1" applyNumberFormat="1" applyFont="1" applyFill="1" applyBorder="1" applyAlignment="1">
      <alignment horizontal="left" vertical="top" wrapText="1"/>
    </xf>
    <xf numFmtId="3" fontId="10" fillId="3" borderId="1" xfId="1" applyNumberFormat="1" applyFont="1" applyFill="1" applyBorder="1" applyAlignment="1">
      <alignment horizontal="right" vertical="top" shrinkToFit="1"/>
    </xf>
    <xf numFmtId="3" fontId="11" fillId="3" borderId="0" xfId="1" applyNumberFormat="1" applyFont="1" applyFill="1" applyBorder="1" applyAlignment="1">
      <alignment horizontal="right" vertical="top" wrapText="1"/>
    </xf>
    <xf numFmtId="3" fontId="12" fillId="3" borderId="0" xfId="1" applyNumberFormat="1" applyFont="1" applyFill="1" applyBorder="1" applyAlignment="1">
      <alignment horizontal="right" vertical="top" shrinkToFit="1"/>
    </xf>
    <xf numFmtId="0" fontId="26" fillId="3" borderId="4" xfId="0" applyFont="1" applyFill="1" applyBorder="1" applyAlignment="1">
      <alignment vertical="top" wrapText="1"/>
    </xf>
    <xf numFmtId="0" fontId="26" fillId="3" borderId="0" xfId="0" applyFont="1" applyFill="1" applyBorder="1" applyAlignment="1">
      <alignment vertical="top" wrapText="1"/>
    </xf>
    <xf numFmtId="3" fontId="11" fillId="3" borderId="0" xfId="0" applyNumberFormat="1" applyFont="1" applyFill="1" applyBorder="1" applyAlignment="1">
      <alignment horizontal="right" vertical="top" wrapText="1"/>
    </xf>
    <xf numFmtId="0" fontId="13" fillId="3" borderId="0" xfId="0" applyFont="1" applyFill="1" applyAlignment="1">
      <alignment horizontal="left" indent="5"/>
    </xf>
    <xf numFmtId="0" fontId="28" fillId="3" borderId="0" xfId="4" applyFont="1" applyFill="1" applyBorder="1" applyAlignment="1">
      <alignment horizontal="left" vertical="top" indent="4"/>
    </xf>
    <xf numFmtId="3" fontId="9" fillId="3" borderId="11" xfId="0" applyNumberFormat="1" applyFont="1" applyFill="1" applyBorder="1" applyAlignment="1">
      <alignment horizontal="left" vertical="top" wrapText="1"/>
    </xf>
    <xf numFmtId="0" fontId="8" fillId="3" borderId="3" xfId="0" applyFont="1" applyFill="1" applyBorder="1" applyAlignment="1">
      <alignment horizontal="right" vertical="top" wrapText="1"/>
    </xf>
    <xf numFmtId="0" fontId="24" fillId="3" borderId="0" xfId="4" applyFont="1" applyFill="1" applyBorder="1" applyAlignment="1">
      <alignment vertical="top"/>
    </xf>
    <xf numFmtId="0" fontId="13" fillId="3" borderId="0" xfId="3" applyFont="1" applyFill="1" applyBorder="1" applyAlignment="1">
      <alignment vertical="top"/>
    </xf>
    <xf numFmtId="0" fontId="6" fillId="3" borderId="0" xfId="0" applyFont="1" applyFill="1" applyBorder="1" applyAlignment="1">
      <alignment horizontal="center" vertical="top"/>
    </xf>
    <xf numFmtId="0" fontId="26" fillId="3" borderId="4" xfId="0" applyFont="1" applyFill="1" applyBorder="1" applyAlignment="1">
      <alignment horizontal="left" vertical="top"/>
    </xf>
    <xf numFmtId="0" fontId="30" fillId="3" borderId="0" xfId="0" applyFont="1" applyFill="1" applyBorder="1" applyAlignment="1">
      <alignment horizontal="left" vertical="top"/>
    </xf>
    <xf numFmtId="0" fontId="6" fillId="5" borderId="0" xfId="0" applyFont="1" applyFill="1" applyBorder="1" applyAlignment="1">
      <alignment horizontal="left" vertical="top" indent="1"/>
    </xf>
    <xf numFmtId="0" fontId="24" fillId="5" borderId="0" xfId="3" applyFont="1" applyFill="1" applyBorder="1" applyAlignment="1">
      <alignment horizontal="left" vertical="top" indent="1"/>
    </xf>
    <xf numFmtId="0" fontId="24" fillId="5" borderId="0" xfId="4" applyFont="1" applyFill="1" applyBorder="1" applyAlignment="1">
      <alignment horizontal="left" vertical="top" indent="1"/>
    </xf>
    <xf numFmtId="0" fontId="0" fillId="3" borderId="0" xfId="0" applyFill="1" applyBorder="1" applyAlignment="1">
      <alignment horizontal="left" vertical="top"/>
    </xf>
    <xf numFmtId="0" fontId="24" fillId="3" borderId="0" xfId="4" applyFont="1" applyFill="1" applyBorder="1" applyAlignment="1">
      <alignment horizontal="left" vertical="top" indent="1"/>
    </xf>
    <xf numFmtId="0" fontId="3" fillId="3" borderId="3" xfId="0" applyFont="1" applyFill="1" applyBorder="1" applyAlignment="1">
      <alignment horizontal="left" vertical="center" wrapText="1"/>
    </xf>
    <xf numFmtId="0" fontId="4" fillId="3" borderId="3" xfId="0" applyFont="1" applyFill="1" applyBorder="1" applyAlignment="1">
      <alignment horizontal="left" vertical="center"/>
    </xf>
    <xf numFmtId="0" fontId="24" fillId="3" borderId="0" xfId="3" applyFont="1" applyFill="1" applyBorder="1" applyAlignment="1">
      <alignment horizontal="left" vertical="top" indent="1"/>
    </xf>
    <xf numFmtId="0" fontId="1" fillId="3" borderId="0" xfId="0" applyFont="1" applyFill="1" applyBorder="1" applyAlignment="1">
      <alignment horizontal="left" vertical="top"/>
    </xf>
    <xf numFmtId="0" fontId="13" fillId="3" borderId="0" xfId="3" applyFont="1" applyFill="1" applyBorder="1" applyAlignment="1">
      <alignment horizontal="left" vertical="top" indent="1"/>
    </xf>
    <xf numFmtId="0" fontId="13" fillId="3" borderId="0" xfId="4" applyFont="1" applyFill="1" applyBorder="1" applyAlignment="1">
      <alignment horizontal="left" vertical="top" indent="3"/>
    </xf>
    <xf numFmtId="0" fontId="8" fillId="3" borderId="0" xfId="0" applyFont="1" applyFill="1" applyBorder="1" applyAlignment="1">
      <alignment horizontal="left" vertical="top" indent="1"/>
    </xf>
    <xf numFmtId="0" fontId="6" fillId="3" borderId="0" xfId="0" applyFont="1" applyFill="1" applyBorder="1" applyAlignment="1">
      <alignment horizontal="right" vertical="top"/>
    </xf>
    <xf numFmtId="49" fontId="11" fillId="3" borderId="1" xfId="0" applyNumberFormat="1" applyFont="1" applyFill="1" applyBorder="1" applyAlignment="1">
      <alignment horizontal="left" vertical="top" wrapText="1"/>
    </xf>
    <xf numFmtId="3" fontId="12" fillId="3" borderId="2" xfId="0" applyNumberFormat="1" applyFont="1" applyFill="1" applyBorder="1" applyAlignment="1">
      <alignment horizontal="right" vertical="top" shrinkToFit="1"/>
    </xf>
    <xf numFmtId="3" fontId="12" fillId="3" borderId="11" xfId="0" applyNumberFormat="1" applyFont="1" applyFill="1" applyBorder="1" applyAlignment="1">
      <alignment horizontal="right" vertical="top" shrinkToFit="1"/>
    </xf>
    <xf numFmtId="3" fontId="12" fillId="3" borderId="3" xfId="0" applyNumberFormat="1" applyFont="1" applyFill="1" applyBorder="1" applyAlignment="1">
      <alignment vertical="top"/>
    </xf>
    <xf numFmtId="0" fontId="11" fillId="5" borderId="0" xfId="3" applyFont="1" applyFill="1" applyBorder="1" applyAlignment="1">
      <alignment horizontal="left" vertical="top" indent="1"/>
    </xf>
    <xf numFmtId="0" fontId="11" fillId="5" borderId="0" xfId="4" applyFont="1" applyFill="1" applyBorder="1" applyAlignment="1">
      <alignment horizontal="left" vertical="top" indent="2"/>
    </xf>
    <xf numFmtId="0" fontId="11" fillId="5" borderId="0" xfId="0" applyFont="1" applyFill="1" applyBorder="1" applyAlignment="1">
      <alignment horizontal="left" vertical="top" indent="1"/>
    </xf>
    <xf numFmtId="0" fontId="13" fillId="5" borderId="0" xfId="3" applyFont="1" applyFill="1" applyBorder="1" applyAlignment="1">
      <alignment horizontal="left" vertical="top" indent="3"/>
    </xf>
    <xf numFmtId="0" fontId="12" fillId="3" borderId="7" xfId="0" applyFont="1" applyFill="1" applyBorder="1" applyAlignment="1">
      <alignment horizontal="right" vertical="top" wrapText="1"/>
    </xf>
    <xf numFmtId="0" fontId="24" fillId="3" borderId="3" xfId="0" applyFont="1" applyFill="1" applyBorder="1" applyAlignment="1">
      <alignment horizontal="left" vertical="top" wrapText="1"/>
    </xf>
    <xf numFmtId="49" fontId="11" fillId="3" borderId="3" xfId="0" applyNumberFormat="1" applyFont="1" applyFill="1" applyBorder="1" applyAlignment="1">
      <alignment horizontal="left" vertical="top" wrapText="1"/>
    </xf>
    <xf numFmtId="3" fontId="11" fillId="3" borderId="1" xfId="1" applyNumberFormat="1" applyFont="1" applyFill="1" applyBorder="1" applyAlignment="1">
      <alignment horizontal="left" vertical="top" wrapText="1"/>
    </xf>
    <xf numFmtId="3" fontId="10" fillId="3" borderId="8" xfId="0" applyNumberFormat="1" applyFont="1" applyFill="1" applyBorder="1" applyAlignment="1">
      <alignment horizontal="right" vertical="top" shrinkToFit="1"/>
    </xf>
    <xf numFmtId="0" fontId="8" fillId="3" borderId="3" xfId="0" applyNumberFormat="1" applyFont="1" applyFill="1" applyBorder="1" applyAlignment="1">
      <alignment horizontal="right" vertical="top" wrapText="1"/>
    </xf>
    <xf numFmtId="4" fontId="8" fillId="3" borderId="3" xfId="0" applyNumberFormat="1" applyFont="1" applyFill="1" applyBorder="1" applyAlignment="1">
      <alignment horizontal="right" vertical="top" wrapText="1"/>
    </xf>
    <xf numFmtId="3" fontId="8" fillId="3" borderId="3" xfId="0" applyNumberFormat="1" applyFont="1" applyFill="1" applyBorder="1" applyAlignment="1">
      <alignment horizontal="right" vertical="top" wrapText="1"/>
    </xf>
    <xf numFmtId="0" fontId="13" fillId="3" borderId="0" xfId="0" applyFont="1" applyFill="1" applyBorder="1" applyAlignment="1">
      <alignment horizontal="right" vertical="top" wrapText="1"/>
    </xf>
    <xf numFmtId="0" fontId="32" fillId="3" borderId="3" xfId="0" applyFont="1" applyFill="1" applyBorder="1" applyAlignment="1">
      <alignment horizontal="left" vertical="top"/>
    </xf>
    <xf numFmtId="0" fontId="32" fillId="3" borderId="3" xfId="0" applyFont="1" applyFill="1" applyBorder="1" applyAlignment="1">
      <alignment horizontal="justify" vertical="top"/>
    </xf>
    <xf numFmtId="0" fontId="32" fillId="3" borderId="3" xfId="0" applyFont="1" applyFill="1" applyBorder="1" applyAlignment="1">
      <alignment horizontal="left" vertical="top" wrapText="1"/>
    </xf>
    <xf numFmtId="0" fontId="33" fillId="3" borderId="3" xfId="0" applyFont="1" applyFill="1" applyBorder="1" applyAlignment="1">
      <alignment horizontal="left" vertical="top" wrapText="1"/>
    </xf>
    <xf numFmtId="0" fontId="34" fillId="3" borderId="0" xfId="0" applyFont="1" applyFill="1" applyBorder="1" applyAlignment="1">
      <alignment horizontal="left" vertical="top"/>
    </xf>
    <xf numFmtId="0" fontId="13" fillId="7" borderId="3" xfId="0" applyFont="1" applyFill="1" applyBorder="1" applyAlignment="1">
      <alignment horizontal="left" vertical="top" wrapText="1"/>
    </xf>
    <xf numFmtId="0" fontId="13" fillId="7" borderId="3" xfId="0" applyFont="1" applyFill="1" applyBorder="1" applyAlignment="1">
      <alignment horizontal="right" vertical="top" wrapText="1"/>
    </xf>
    <xf numFmtId="49" fontId="13" fillId="7" borderId="12" xfId="0" applyNumberFormat="1" applyFont="1" applyFill="1" applyBorder="1" applyAlignment="1">
      <alignment horizontal="left" vertical="top" wrapText="1"/>
    </xf>
    <xf numFmtId="49" fontId="13" fillId="7" borderId="3" xfId="0" applyNumberFormat="1" applyFont="1" applyFill="1" applyBorder="1" applyAlignment="1">
      <alignment horizontal="left" vertical="top" indent="3" shrinkToFit="1"/>
    </xf>
    <xf numFmtId="49" fontId="13" fillId="7" borderId="1" xfId="0" applyNumberFormat="1" applyFont="1" applyFill="1" applyBorder="1" applyAlignment="1">
      <alignment horizontal="left" vertical="top" wrapText="1"/>
    </xf>
    <xf numFmtId="49" fontId="13" fillId="7" borderId="1" xfId="0" applyNumberFormat="1" applyFont="1" applyFill="1" applyBorder="1" applyAlignment="1">
      <alignment horizontal="left" vertical="top" indent="3" shrinkToFit="1"/>
    </xf>
    <xf numFmtId="0" fontId="13" fillId="7" borderId="1" xfId="0" applyFont="1" applyFill="1" applyBorder="1" applyAlignment="1">
      <alignment horizontal="left" vertical="top" wrapText="1"/>
    </xf>
    <xf numFmtId="1" fontId="13" fillId="7" borderId="1" xfId="0" applyNumberFormat="1" applyFont="1" applyFill="1" applyBorder="1" applyAlignment="1">
      <alignment horizontal="left" vertical="top" indent="3" shrinkToFit="1"/>
    </xf>
    <xf numFmtId="3" fontId="13" fillId="7" borderId="2" xfId="0" applyNumberFormat="1" applyFont="1" applyFill="1" applyBorder="1" applyAlignment="1">
      <alignment horizontal="left" vertical="top" wrapText="1"/>
    </xf>
    <xf numFmtId="1" fontId="13" fillId="7" borderId="3" xfId="0" applyNumberFormat="1" applyFont="1" applyFill="1" applyBorder="1" applyAlignment="1">
      <alignment horizontal="left" vertical="top" indent="3" shrinkToFit="1"/>
    </xf>
    <xf numFmtId="0" fontId="13" fillId="7" borderId="2" xfId="0" applyFont="1" applyFill="1" applyBorder="1" applyAlignment="1">
      <alignment horizontal="left" vertical="top" wrapText="1"/>
    </xf>
    <xf numFmtId="0" fontId="13" fillId="7" borderId="1" xfId="1" applyFont="1" applyFill="1" applyBorder="1" applyAlignment="1">
      <alignment horizontal="left" vertical="top" wrapText="1"/>
    </xf>
    <xf numFmtId="1" fontId="13" fillId="7" borderId="1" xfId="1" applyNumberFormat="1" applyFont="1" applyFill="1" applyBorder="1" applyAlignment="1">
      <alignment horizontal="left" vertical="top" indent="3" shrinkToFit="1"/>
    </xf>
    <xf numFmtId="3" fontId="11" fillId="7" borderId="8" xfId="0" applyNumberFormat="1" applyFont="1" applyFill="1" applyBorder="1" applyAlignment="1">
      <alignment horizontal="left" vertical="top" wrapText="1"/>
    </xf>
    <xf numFmtId="3" fontId="13" fillId="7" borderId="1" xfId="0" applyNumberFormat="1" applyFont="1" applyFill="1" applyBorder="1" applyAlignment="1">
      <alignment horizontal="left" vertical="top" wrapText="1"/>
    </xf>
    <xf numFmtId="0" fontId="2" fillId="7" borderId="3" xfId="0" applyFont="1" applyFill="1" applyBorder="1" applyAlignment="1">
      <alignment horizontal="left" vertical="center" wrapText="1"/>
    </xf>
    <xf numFmtId="0" fontId="12" fillId="3" borderId="3" xfId="0" applyFont="1" applyFill="1" applyBorder="1" applyAlignment="1">
      <alignment horizontal="right" vertical="top"/>
    </xf>
    <xf numFmtId="164" fontId="8" fillId="3" borderId="3" xfId="0" applyNumberFormat="1" applyFont="1" applyFill="1" applyBorder="1" applyAlignment="1">
      <alignment horizontal="right" vertical="top" wrapText="1"/>
    </xf>
    <xf numFmtId="0" fontId="10" fillId="3" borderId="3" xfId="0" applyFont="1" applyFill="1" applyBorder="1" applyAlignment="1">
      <alignment horizontal="right" vertical="top"/>
    </xf>
    <xf numFmtId="0" fontId="10" fillId="3" borderId="6" xfId="0" applyFont="1" applyFill="1" applyBorder="1" applyAlignment="1">
      <alignment horizontal="right" vertical="top"/>
    </xf>
    <xf numFmtId="0" fontId="36" fillId="3" borderId="3" xfId="0" applyFont="1" applyFill="1" applyBorder="1" applyAlignment="1">
      <alignment horizontal="right" vertical="top"/>
    </xf>
    <xf numFmtId="0" fontId="12" fillId="3" borderId="13" xfId="0" applyFont="1" applyFill="1" applyBorder="1" applyAlignment="1">
      <alignment horizontal="right" vertical="top"/>
    </xf>
    <xf numFmtId="0" fontId="32" fillId="3" borderId="6" xfId="0" applyFont="1" applyFill="1" applyBorder="1" applyAlignment="1">
      <alignment horizontal="left" vertical="top"/>
    </xf>
    <xf numFmtId="0" fontId="32" fillId="3" borderId="14" xfId="0" applyFont="1" applyFill="1" applyBorder="1" applyAlignment="1">
      <alignment horizontal="left" vertical="top" wrapText="1"/>
    </xf>
    <xf numFmtId="3" fontId="10" fillId="3" borderId="15" xfId="0" applyNumberFormat="1" applyFont="1" applyFill="1" applyBorder="1" applyAlignment="1">
      <alignment horizontal="right" vertical="top" shrinkToFit="1"/>
    </xf>
    <xf numFmtId="3" fontId="11" fillId="3" borderId="8" xfId="0" applyNumberFormat="1" applyFont="1" applyFill="1" applyBorder="1" applyAlignment="1">
      <alignment horizontal="right" vertical="top" wrapText="1"/>
    </xf>
    <xf numFmtId="3" fontId="9" fillId="3" borderId="3" xfId="0" applyNumberFormat="1" applyFont="1" applyFill="1" applyBorder="1" applyAlignment="1">
      <alignment horizontal="left" vertical="top" wrapText="1"/>
    </xf>
    <xf numFmtId="3" fontId="36" fillId="3" borderId="8" xfId="0" applyNumberFormat="1" applyFont="1" applyFill="1" applyBorder="1" applyAlignment="1">
      <alignment horizontal="right" vertical="top" shrinkToFit="1"/>
    </xf>
    <xf numFmtId="3" fontId="36" fillId="3" borderId="3" xfId="0" applyNumberFormat="1" applyFont="1" applyFill="1" applyBorder="1" applyAlignment="1">
      <alignment horizontal="right" vertical="top" shrinkToFit="1"/>
    </xf>
    <xf numFmtId="49" fontId="9" fillId="3" borderId="1" xfId="0" applyNumberFormat="1" applyFont="1" applyFill="1" applyBorder="1" applyAlignment="1">
      <alignment horizontal="right" vertical="top" wrapText="1"/>
    </xf>
    <xf numFmtId="3" fontId="12" fillId="3" borderId="16" xfId="0" applyNumberFormat="1" applyFont="1" applyFill="1" applyBorder="1" applyAlignment="1">
      <alignment horizontal="right" vertical="top" shrinkToFit="1"/>
    </xf>
    <xf numFmtId="3" fontId="12" fillId="3" borderId="17" xfId="0" applyNumberFormat="1" applyFont="1" applyFill="1" applyBorder="1" applyAlignment="1">
      <alignment horizontal="right" vertical="top" shrinkToFit="1"/>
    </xf>
    <xf numFmtId="3" fontId="12" fillId="3" borderId="18" xfId="0" applyNumberFormat="1" applyFont="1" applyFill="1" applyBorder="1" applyAlignment="1">
      <alignment horizontal="right" vertical="top" shrinkToFit="1"/>
    </xf>
    <xf numFmtId="3" fontId="10" fillId="3" borderId="2" xfId="0" applyNumberFormat="1" applyFont="1" applyFill="1" applyBorder="1" applyAlignment="1">
      <alignment horizontal="right" vertical="top" shrinkToFit="1"/>
    </xf>
    <xf numFmtId="3" fontId="12" fillId="3" borderId="19" xfId="0" applyNumberFormat="1" applyFont="1" applyFill="1" applyBorder="1" applyAlignment="1">
      <alignment horizontal="right" vertical="top" shrinkToFit="1"/>
    </xf>
    <xf numFmtId="3" fontId="12" fillId="3" borderId="12" xfId="0" applyNumberFormat="1" applyFont="1" applyFill="1" applyBorder="1" applyAlignment="1">
      <alignment horizontal="right" vertical="top" shrinkToFit="1"/>
    </xf>
    <xf numFmtId="3" fontId="12" fillId="3" borderId="20" xfId="0" applyNumberFormat="1" applyFont="1" applyFill="1" applyBorder="1" applyAlignment="1">
      <alignment horizontal="right" vertical="top" shrinkToFit="1"/>
    </xf>
    <xf numFmtId="3" fontId="12" fillId="3" borderId="15" xfId="0" applyNumberFormat="1" applyFont="1" applyFill="1" applyBorder="1" applyAlignment="1">
      <alignment horizontal="right" vertical="top" shrinkToFit="1"/>
    </xf>
    <xf numFmtId="49" fontId="13" fillId="7" borderId="11" xfId="0" applyNumberFormat="1" applyFont="1" applyFill="1" applyBorder="1" applyAlignment="1">
      <alignment horizontal="left" vertical="top" indent="3" shrinkToFit="1"/>
    </xf>
    <xf numFmtId="3" fontId="12" fillId="3" borderId="2" xfId="1" applyNumberFormat="1" applyFont="1" applyFill="1" applyBorder="1" applyAlignment="1">
      <alignment horizontal="right" vertical="top" shrinkToFit="1"/>
    </xf>
    <xf numFmtId="3" fontId="12" fillId="3" borderId="11" xfId="1" applyNumberFormat="1" applyFont="1" applyFill="1" applyBorder="1" applyAlignment="1">
      <alignment horizontal="right" vertical="top" shrinkToFit="1"/>
    </xf>
    <xf numFmtId="3" fontId="8" fillId="3" borderId="3" xfId="0" applyNumberFormat="1" applyFont="1" applyFill="1" applyBorder="1" applyAlignment="1">
      <alignment horizontal="right" vertical="top" shrinkToFit="1"/>
    </xf>
    <xf numFmtId="3" fontId="10" fillId="3" borderId="3" xfId="0" applyNumberFormat="1" applyFont="1" applyFill="1" applyBorder="1" applyAlignment="1">
      <alignment horizontal="right" vertical="top" shrinkToFit="1"/>
    </xf>
    <xf numFmtId="3" fontId="8" fillId="3" borderId="3" xfId="0" applyNumberFormat="1" applyFont="1" applyFill="1" applyBorder="1" applyAlignment="1">
      <alignment horizontal="right" vertical="top"/>
    </xf>
    <xf numFmtId="0" fontId="8" fillId="3" borderId="0" xfId="0" applyFont="1" applyFill="1" applyBorder="1" applyAlignment="1">
      <alignment horizontal="center" vertical="top" wrapText="1"/>
    </xf>
    <xf numFmtId="0" fontId="4" fillId="3" borderId="0" xfId="0" applyFont="1" applyFill="1" applyBorder="1" applyAlignment="1">
      <alignment horizontal="center" vertical="top" wrapText="1"/>
    </xf>
    <xf numFmtId="3" fontId="29" fillId="3" borderId="0" xfId="0" applyNumberFormat="1" applyFont="1" applyFill="1" applyBorder="1" applyAlignment="1">
      <alignment horizontal="left" vertical="top" wrapText="1"/>
    </xf>
    <xf numFmtId="3" fontId="12" fillId="3" borderId="8" xfId="1" applyNumberFormat="1" applyFont="1" applyFill="1" applyBorder="1" applyAlignment="1">
      <alignment horizontal="right" vertical="top" shrinkToFit="1"/>
    </xf>
    <xf numFmtId="3" fontId="24" fillId="3" borderId="10" xfId="1" applyNumberFormat="1" applyFont="1" applyFill="1" applyBorder="1" applyAlignment="1">
      <alignment horizontal="right" vertical="top" shrinkToFit="1"/>
    </xf>
    <xf numFmtId="0" fontId="11" fillId="5" borderId="0" xfId="4" applyFont="1" applyFill="1" applyBorder="1" applyAlignment="1">
      <alignment horizontal="left" vertical="top" indent="4"/>
    </xf>
    <xf numFmtId="0" fontId="4" fillId="3" borderId="0" xfId="0" applyFont="1" applyFill="1" applyBorder="1" applyAlignment="1">
      <alignment horizontal="center" vertical="top"/>
    </xf>
    <xf numFmtId="0" fontId="13" fillId="5" borderId="0" xfId="3" applyFont="1" applyFill="1" applyBorder="1" applyAlignment="1">
      <alignment horizontal="left" vertical="top" indent="4"/>
    </xf>
    <xf numFmtId="0" fontId="24" fillId="5" borderId="0" xfId="4" applyFont="1" applyFill="1" applyBorder="1" applyAlignment="1">
      <alignment horizontal="left" vertical="top" indent="4"/>
    </xf>
    <xf numFmtId="49" fontId="4" fillId="3" borderId="0" xfId="0" applyNumberFormat="1" applyFont="1" applyFill="1" applyBorder="1" applyAlignment="1">
      <alignment horizontal="center" vertical="top" wrapText="1"/>
    </xf>
    <xf numFmtId="0" fontId="13" fillId="5" borderId="0" xfId="3" applyFont="1" applyFill="1" applyBorder="1" applyAlignment="1">
      <alignment horizontal="center" vertical="top"/>
    </xf>
    <xf numFmtId="0" fontId="11" fillId="5" borderId="0" xfId="4" applyFont="1" applyFill="1" applyBorder="1" applyAlignment="1">
      <alignment horizontal="center" vertical="top"/>
    </xf>
    <xf numFmtId="49" fontId="8" fillId="3" borderId="0" xfId="0" applyNumberFormat="1" applyFont="1" applyFill="1" applyBorder="1" applyAlignment="1">
      <alignment horizontal="left" vertical="top" wrapText="1"/>
    </xf>
    <xf numFmtId="49" fontId="8" fillId="3" borderId="0" xfId="0" applyNumberFormat="1" applyFont="1" applyFill="1" applyBorder="1" applyAlignment="1">
      <alignment horizontal="center" vertical="top" wrapText="1"/>
    </xf>
    <xf numFmtId="49" fontId="26" fillId="3" borderId="0" xfId="0" applyNumberFormat="1" applyFont="1" applyFill="1" applyBorder="1" applyAlignment="1">
      <alignment horizontal="left" vertical="top"/>
    </xf>
    <xf numFmtId="49" fontId="26" fillId="3" borderId="4" xfId="0" applyNumberFormat="1" applyFont="1" applyFill="1" applyBorder="1" applyAlignment="1">
      <alignment horizontal="left" vertical="top"/>
    </xf>
    <xf numFmtId="49" fontId="27" fillId="3" borderId="0" xfId="0" applyNumberFormat="1" applyFont="1" applyFill="1" applyBorder="1" applyAlignment="1">
      <alignment horizontal="left" vertical="top" wrapText="1"/>
    </xf>
    <xf numFmtId="49" fontId="27" fillId="3" borderId="4" xfId="0" applyNumberFormat="1" applyFont="1" applyFill="1" applyBorder="1" applyAlignment="1">
      <alignment horizontal="left" vertical="top" wrapText="1"/>
    </xf>
    <xf numFmtId="0" fontId="24" fillId="5" borderId="0" xfId="4" applyFont="1" applyFill="1" applyBorder="1" applyAlignment="1">
      <alignment horizontal="center" vertical="top"/>
    </xf>
    <xf numFmtId="0" fontId="12" fillId="3" borderId="0" xfId="0" applyFont="1" applyFill="1" applyBorder="1" applyAlignment="1">
      <alignment wrapText="1"/>
    </xf>
    <xf numFmtId="0" fontId="8" fillId="3" borderId="0" xfId="0" applyFont="1" applyFill="1" applyBorder="1" applyAlignment="1">
      <alignment horizontal="center" vertical="top" wrapText="1"/>
    </xf>
    <xf numFmtId="3" fontId="11" fillId="3" borderId="0" xfId="0" applyNumberFormat="1" applyFont="1" applyFill="1" applyBorder="1" applyAlignment="1">
      <alignment horizontal="left" vertical="top" wrapText="1"/>
    </xf>
    <xf numFmtId="0" fontId="6" fillId="3" borderId="0" xfId="0" applyFont="1" applyFill="1" applyBorder="1" applyAlignment="1">
      <alignment horizontal="left" vertical="top" wrapText="1"/>
    </xf>
    <xf numFmtId="0" fontId="11" fillId="3" borderId="0" xfId="0" applyFont="1" applyFill="1" applyBorder="1" applyAlignment="1">
      <alignment horizontal="left" vertical="top" wrapText="1"/>
    </xf>
    <xf numFmtId="0" fontId="14" fillId="3" borderId="0" xfId="0" applyFont="1" applyFill="1" applyBorder="1" applyAlignment="1">
      <alignment horizontal="left" vertical="center" wrapText="1"/>
    </xf>
    <xf numFmtId="0" fontId="8" fillId="3" borderId="0" xfId="0" applyFont="1" applyFill="1" applyBorder="1" applyAlignment="1">
      <alignment horizontal="left" vertical="center" wrapText="1"/>
    </xf>
    <xf numFmtId="0" fontId="4" fillId="3" borderId="0" xfId="0" applyFont="1" applyFill="1" applyBorder="1" applyAlignment="1">
      <alignment horizontal="center" vertical="top" wrapText="1"/>
    </xf>
    <xf numFmtId="0" fontId="12" fillId="3" borderId="9" xfId="0" applyFont="1" applyFill="1" applyBorder="1" applyAlignment="1">
      <alignment horizontal="left" vertical="top"/>
    </xf>
    <xf numFmtId="3" fontId="11" fillId="3" borderId="4" xfId="1" applyNumberFormat="1" applyFont="1" applyFill="1" applyBorder="1" applyAlignment="1">
      <alignment horizontal="left" vertical="top" wrapText="1"/>
    </xf>
    <xf numFmtId="0" fontId="12" fillId="3" borderId="0" xfId="0" applyFont="1" applyFill="1" applyBorder="1" applyAlignment="1">
      <alignment horizontal="left" vertical="top" wrapText="1"/>
    </xf>
    <xf numFmtId="0" fontId="13" fillId="5" borderId="0" xfId="0" applyFont="1" applyFill="1" applyAlignment="1">
      <alignment horizontal="left" indent="5"/>
    </xf>
    <xf numFmtId="0" fontId="28" fillId="5" borderId="0" xfId="4" applyFont="1" applyFill="1" applyBorder="1" applyAlignment="1">
      <alignment horizontal="left" vertical="top" indent="4"/>
    </xf>
    <xf numFmtId="3" fontId="29" fillId="3" borderId="0" xfId="0" applyNumberFormat="1" applyFont="1" applyFill="1" applyBorder="1" applyAlignment="1">
      <alignment horizontal="left" vertical="top" wrapText="1"/>
    </xf>
    <xf numFmtId="3" fontId="31" fillId="3" borderId="0" xfId="0" applyNumberFormat="1" applyFont="1" applyFill="1" applyBorder="1" applyAlignment="1">
      <alignment horizontal="left" vertical="top" wrapText="1"/>
    </xf>
    <xf numFmtId="0" fontId="11" fillId="5" borderId="0" xfId="4" applyFont="1" applyFill="1" applyBorder="1" applyAlignment="1">
      <alignment horizontal="left" vertical="top" indent="1"/>
    </xf>
    <xf numFmtId="0" fontId="30" fillId="3" borderId="0" xfId="0" applyFont="1" applyFill="1" applyBorder="1" applyAlignment="1">
      <alignment horizontal="left" vertical="top" wrapText="1"/>
    </xf>
    <xf numFmtId="0" fontId="6" fillId="3" borderId="0" xfId="0" applyFont="1" applyFill="1" applyBorder="1" applyAlignment="1">
      <alignment horizontal="center" vertical="top"/>
    </xf>
    <xf numFmtId="0" fontId="11" fillId="5" borderId="0" xfId="4" applyFont="1" applyFill="1" applyBorder="1" applyAlignment="1">
      <alignment horizontal="left" vertical="top" indent="2"/>
    </xf>
    <xf numFmtId="0" fontId="11" fillId="5" borderId="0" xfId="4" applyFont="1" applyFill="1" applyAlignment="1">
      <alignment horizontal="left" indent="1"/>
    </xf>
    <xf numFmtId="0" fontId="35" fillId="3" borderId="3" xfId="0" applyFont="1" applyFill="1" applyBorder="1" applyAlignment="1">
      <alignment horizontal="left" vertical="center" wrapText="1"/>
    </xf>
    <xf numFmtId="0" fontId="24" fillId="5" borderId="0" xfId="4" applyFont="1" applyFill="1" applyBorder="1" applyAlignment="1">
      <alignment horizontal="left" vertical="top" indent="1"/>
    </xf>
    <xf numFmtId="0" fontId="13" fillId="5" borderId="0" xfId="3" applyFont="1" applyFill="1" applyBorder="1" applyAlignment="1">
      <alignment horizontal="left" vertical="top" indent="1"/>
    </xf>
    <xf numFmtId="0" fontId="13" fillId="5" borderId="0" xfId="4" applyFont="1" applyFill="1" applyBorder="1" applyAlignment="1">
      <alignment horizontal="left" vertical="top" indent="3"/>
    </xf>
    <xf numFmtId="1" fontId="8" fillId="3" borderId="3" xfId="0" applyNumberFormat="1" applyFont="1" applyFill="1" applyBorder="1" applyAlignment="1">
      <alignment horizontal="right" vertical="top" wrapText="1"/>
    </xf>
  </cellXfs>
  <cellStyles count="5">
    <cellStyle name="Accent2" xfId="3" builtinId="33"/>
    <cellStyle name="Explanatory Text" xfId="2" builtinId="53"/>
    <cellStyle name="Hyperlink" xfId="4" builtinId="8"/>
    <cellStyle name="Normal" xfId="0" builtinId="0"/>
    <cellStyle name="Normal 2" xfId="1" xr:uid="{00000000-0005-0000-0000-000004000000}"/>
  </cellStyles>
  <dxfs count="0"/>
  <tableStyles count="0" defaultTableStyle="TableStyleMedium9" defaultPivotStyle="PivotStyleLight16"/>
  <colors>
    <mruColors>
      <color rgb="FFE26B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lv-LV"/>
              <a:t>Bibliotēku skaits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lv-LV"/>
        </a:p>
      </c:txPr>
    </c:title>
    <c:autoTitleDeleted val="0"/>
    <c:plotArea>
      <c:layout/>
      <c:barChart>
        <c:barDir val="col"/>
        <c:grouping val="clustered"/>
        <c:varyColors val="0"/>
        <c:ser>
          <c:idx val="0"/>
          <c:order val="0"/>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lt1"/>
                    </a:solidFill>
                    <a:latin typeface="+mn-lt"/>
                    <a:ea typeface="+mn-ea"/>
                    <a:cs typeface="+mn-cs"/>
                  </a:defRPr>
                </a:pPr>
                <a:endParaRPr lang="lv-LV"/>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'Bibliotēku skaits'!$H$5:$K$5</c:f>
              <c:numCache>
                <c:formatCode>General</c:formatCode>
                <c:ptCount val="4"/>
                <c:pt idx="0">
                  <c:v>2022</c:v>
                </c:pt>
                <c:pt idx="1">
                  <c:v>2023</c:v>
                </c:pt>
                <c:pt idx="2">
                  <c:v>2024</c:v>
                </c:pt>
                <c:pt idx="3">
                  <c:v>2025</c:v>
                </c:pt>
              </c:numCache>
            </c:numRef>
          </c:cat>
          <c:val>
            <c:numRef>
              <c:f>'Bibliotēku skaits'!$H$15:$K$15</c:f>
              <c:numCache>
                <c:formatCode>General</c:formatCode>
                <c:ptCount val="4"/>
                <c:pt idx="0">
                  <c:v>1442</c:v>
                </c:pt>
                <c:pt idx="1">
                  <c:v>1400</c:v>
                </c:pt>
                <c:pt idx="2">
                  <c:v>1350</c:v>
                </c:pt>
                <c:pt idx="3">
                  <c:v>1336</c:v>
                </c:pt>
              </c:numCache>
            </c:numRef>
          </c:val>
          <c:extLst>
            <c:ext xmlns:c16="http://schemas.microsoft.com/office/drawing/2014/chart" uri="{C3380CC4-5D6E-409C-BE32-E72D297353CC}">
              <c16:uniqueId val="{00000000-BF54-49F4-A96C-952FD65FB90C}"/>
            </c:ext>
          </c:extLst>
        </c:ser>
        <c:dLbls>
          <c:dLblPos val="inEnd"/>
          <c:showLegendKey val="0"/>
          <c:showVal val="1"/>
          <c:showCatName val="0"/>
          <c:showSerName val="0"/>
          <c:showPercent val="0"/>
          <c:showBubbleSize val="0"/>
        </c:dLbls>
        <c:gapWidth val="65"/>
        <c:axId val="1533606527"/>
        <c:axId val="1535095855"/>
      </c:barChart>
      <c:catAx>
        <c:axId val="1533606527"/>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lv-LV"/>
          </a:p>
        </c:txPr>
        <c:crossAx val="1535095855"/>
        <c:crosses val="autoZero"/>
        <c:auto val="1"/>
        <c:lblAlgn val="ctr"/>
        <c:lblOffset val="100"/>
        <c:noMultiLvlLbl val="0"/>
      </c:catAx>
      <c:valAx>
        <c:axId val="1535095855"/>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533606527"/>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108923884514432E-2"/>
          <c:y val="0.12078703703703704"/>
          <c:w val="0.82822440944881892"/>
          <c:h val="0.72088764946048411"/>
        </c:manualLayout>
      </c:layout>
      <c:barChart>
        <c:barDir val="col"/>
        <c:grouping val="clustered"/>
        <c:varyColors val="0"/>
        <c:ser>
          <c:idx val="0"/>
          <c:order val="0"/>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lv-LV"/>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Krājums!$H$37:$K$37</c:f>
              <c:numCache>
                <c:formatCode>0</c:formatCode>
                <c:ptCount val="4"/>
                <c:pt idx="0">
                  <c:v>2022</c:v>
                </c:pt>
                <c:pt idx="1">
                  <c:v>2023</c:v>
                </c:pt>
                <c:pt idx="2">
                  <c:v>2024</c:v>
                </c:pt>
                <c:pt idx="3">
                  <c:v>2025</c:v>
                </c:pt>
              </c:numCache>
            </c:numRef>
          </c:cat>
          <c:val>
            <c:numRef>
              <c:f>Krājums!$H$46:$K$46</c:f>
              <c:numCache>
                <c:formatCode>#,##0</c:formatCode>
                <c:ptCount val="4"/>
                <c:pt idx="0">
                  <c:v>8499855</c:v>
                </c:pt>
                <c:pt idx="1">
                  <c:v>1538632</c:v>
                </c:pt>
                <c:pt idx="2">
                  <c:v>3212573</c:v>
                </c:pt>
                <c:pt idx="3">
                  <c:v>1730424</c:v>
                </c:pt>
              </c:numCache>
            </c:numRef>
          </c:val>
          <c:extLst>
            <c:ext xmlns:c16="http://schemas.microsoft.com/office/drawing/2014/chart" uri="{C3380CC4-5D6E-409C-BE32-E72D297353CC}">
              <c16:uniqueId val="{00000000-85FD-4C42-87BD-F1E47A47FB7D}"/>
            </c:ext>
          </c:extLst>
        </c:ser>
        <c:dLbls>
          <c:dLblPos val="inEnd"/>
          <c:showLegendKey val="0"/>
          <c:showVal val="1"/>
          <c:showCatName val="0"/>
          <c:showSerName val="0"/>
          <c:showPercent val="0"/>
          <c:showBubbleSize val="0"/>
        </c:dLbls>
        <c:gapWidth val="65"/>
        <c:axId val="100833343"/>
        <c:axId val="100602591"/>
      </c:barChart>
      <c:catAx>
        <c:axId val="100833343"/>
        <c:scaling>
          <c:orientation val="minMax"/>
        </c:scaling>
        <c:delete val="0"/>
        <c:axPos val="b"/>
        <c:numFmt formatCode="0"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lv-LV"/>
          </a:p>
        </c:txPr>
        <c:crossAx val="100602591"/>
        <c:crosses val="autoZero"/>
        <c:auto val="1"/>
        <c:lblAlgn val="ctr"/>
        <c:lblOffset val="100"/>
        <c:noMultiLvlLbl val="0"/>
      </c:catAx>
      <c:valAx>
        <c:axId val="100602591"/>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00833343"/>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r>
              <a:rPr lang="en-US" sz="1400"/>
              <a:t>Bibliotēku personāls kopā</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endParaRPr lang="lv-LV"/>
        </a:p>
      </c:txPr>
    </c:title>
    <c:autoTitleDeleted val="0"/>
    <c:plotArea>
      <c:layout/>
      <c:barChart>
        <c:barDir val="col"/>
        <c:grouping val="clustered"/>
        <c:varyColors val="0"/>
        <c:ser>
          <c:idx val="0"/>
          <c:order val="0"/>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lt1"/>
                    </a:solidFill>
                    <a:latin typeface="+mn-lt"/>
                    <a:ea typeface="+mn-ea"/>
                    <a:cs typeface="+mn-cs"/>
                  </a:defRPr>
                </a:pPr>
                <a:endParaRPr lang="lv-LV"/>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Personāls!$H$6:$K$6</c:f>
              <c:numCache>
                <c:formatCode>0</c:formatCode>
                <c:ptCount val="4"/>
                <c:pt idx="0">
                  <c:v>2022</c:v>
                </c:pt>
                <c:pt idx="1">
                  <c:v>2023</c:v>
                </c:pt>
                <c:pt idx="2">
                  <c:v>2024</c:v>
                </c:pt>
                <c:pt idx="3">
                  <c:v>2025</c:v>
                </c:pt>
              </c:numCache>
            </c:numRef>
          </c:cat>
          <c:val>
            <c:numRef>
              <c:f>Personāls!$H$15:$K$15</c:f>
              <c:numCache>
                <c:formatCode>#,##0</c:formatCode>
                <c:ptCount val="4"/>
                <c:pt idx="0">
                  <c:v>3363</c:v>
                </c:pt>
                <c:pt idx="1">
                  <c:v>3301</c:v>
                </c:pt>
                <c:pt idx="2">
                  <c:v>3190</c:v>
                </c:pt>
                <c:pt idx="3">
                  <c:v>3134</c:v>
                </c:pt>
              </c:numCache>
            </c:numRef>
          </c:val>
          <c:extLst>
            <c:ext xmlns:c16="http://schemas.microsoft.com/office/drawing/2014/chart" uri="{C3380CC4-5D6E-409C-BE32-E72D297353CC}">
              <c16:uniqueId val="{00000000-D4AF-47A5-8436-4CE3EC637A22}"/>
            </c:ext>
          </c:extLst>
        </c:ser>
        <c:dLbls>
          <c:dLblPos val="inEnd"/>
          <c:showLegendKey val="0"/>
          <c:showVal val="1"/>
          <c:showCatName val="0"/>
          <c:showSerName val="0"/>
          <c:showPercent val="0"/>
          <c:showBubbleSize val="0"/>
        </c:dLbls>
        <c:gapWidth val="65"/>
        <c:axId val="189740383"/>
        <c:axId val="189737887"/>
      </c:barChart>
      <c:catAx>
        <c:axId val="189740383"/>
        <c:scaling>
          <c:orientation val="minMax"/>
        </c:scaling>
        <c:delete val="0"/>
        <c:axPos val="b"/>
        <c:numFmt formatCode="0"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lv-LV"/>
          </a:p>
        </c:txPr>
        <c:crossAx val="189737887"/>
        <c:crosses val="autoZero"/>
        <c:auto val="1"/>
        <c:lblAlgn val="ctr"/>
        <c:lblOffset val="100"/>
        <c:noMultiLvlLbl val="0"/>
      </c:catAx>
      <c:valAx>
        <c:axId val="189737887"/>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89740383"/>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r>
              <a:rPr lang="en-US" sz="1400"/>
              <a:t>Bibliotekārie darbinieki</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endParaRPr lang="lv-LV"/>
        </a:p>
      </c:txPr>
    </c:title>
    <c:autoTitleDeleted val="0"/>
    <c:plotArea>
      <c:layout/>
      <c:barChart>
        <c:barDir val="col"/>
        <c:grouping val="clustered"/>
        <c:varyColors val="0"/>
        <c:ser>
          <c:idx val="0"/>
          <c:order val="0"/>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lv-LV"/>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Personāls!$H$21:$K$21</c:f>
              <c:numCache>
                <c:formatCode>0</c:formatCode>
                <c:ptCount val="4"/>
                <c:pt idx="0">
                  <c:v>2022</c:v>
                </c:pt>
                <c:pt idx="1">
                  <c:v>2023</c:v>
                </c:pt>
                <c:pt idx="2">
                  <c:v>2024</c:v>
                </c:pt>
                <c:pt idx="3">
                  <c:v>2025</c:v>
                </c:pt>
              </c:numCache>
            </c:numRef>
          </c:cat>
          <c:val>
            <c:numRef>
              <c:f>Personāls!$H$30:$K$30</c:f>
              <c:numCache>
                <c:formatCode>#,##0</c:formatCode>
                <c:ptCount val="4"/>
                <c:pt idx="0">
                  <c:v>2848</c:v>
                </c:pt>
                <c:pt idx="1">
                  <c:v>2816</c:v>
                </c:pt>
                <c:pt idx="2">
                  <c:v>2730</c:v>
                </c:pt>
                <c:pt idx="3">
                  <c:v>2698</c:v>
                </c:pt>
              </c:numCache>
            </c:numRef>
          </c:val>
          <c:extLst>
            <c:ext xmlns:c16="http://schemas.microsoft.com/office/drawing/2014/chart" uri="{C3380CC4-5D6E-409C-BE32-E72D297353CC}">
              <c16:uniqueId val="{00000000-39A9-4BC7-9E46-18A8C4E568C9}"/>
            </c:ext>
          </c:extLst>
        </c:ser>
        <c:dLbls>
          <c:dLblPos val="inEnd"/>
          <c:showLegendKey val="0"/>
          <c:showVal val="1"/>
          <c:showCatName val="0"/>
          <c:showSerName val="0"/>
          <c:showPercent val="0"/>
          <c:showBubbleSize val="0"/>
        </c:dLbls>
        <c:gapWidth val="65"/>
        <c:axId val="229982207"/>
        <c:axId val="229982623"/>
      </c:barChart>
      <c:catAx>
        <c:axId val="229982207"/>
        <c:scaling>
          <c:orientation val="minMax"/>
        </c:scaling>
        <c:delete val="0"/>
        <c:axPos val="b"/>
        <c:numFmt formatCode="0"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lv-LV"/>
          </a:p>
        </c:txPr>
        <c:crossAx val="229982623"/>
        <c:crosses val="autoZero"/>
        <c:auto val="1"/>
        <c:lblAlgn val="ctr"/>
        <c:lblOffset val="100"/>
        <c:noMultiLvlLbl val="0"/>
      </c:catAx>
      <c:valAx>
        <c:axId val="229982623"/>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229982207"/>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r>
              <a:rPr lang="en-US" sz="1400"/>
              <a:t>Kārtējie idevumi</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endParaRPr lang="lv-LV"/>
        </a:p>
      </c:txPr>
    </c:title>
    <c:autoTitleDeleted val="0"/>
    <c:plotArea>
      <c:layout/>
      <c:barChart>
        <c:barDir val="col"/>
        <c:grouping val="clustered"/>
        <c:varyColors val="0"/>
        <c:ser>
          <c:idx val="0"/>
          <c:order val="0"/>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lv-LV"/>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'Finansiālie rād.'!$H$6:$K$6</c:f>
              <c:numCache>
                <c:formatCode>0</c:formatCode>
                <c:ptCount val="4"/>
                <c:pt idx="0">
                  <c:v>2022</c:v>
                </c:pt>
                <c:pt idx="1">
                  <c:v>2023</c:v>
                </c:pt>
                <c:pt idx="2">
                  <c:v>2024</c:v>
                </c:pt>
                <c:pt idx="3">
                  <c:v>2025</c:v>
                </c:pt>
              </c:numCache>
            </c:numRef>
          </c:cat>
          <c:val>
            <c:numRef>
              <c:f>'Finansiālie rād.'!$H$15:$K$15</c:f>
              <c:numCache>
                <c:formatCode>#,##0</c:formatCode>
                <c:ptCount val="4"/>
                <c:pt idx="0">
                  <c:v>56928484</c:v>
                </c:pt>
                <c:pt idx="1">
                  <c:v>62478369</c:v>
                </c:pt>
                <c:pt idx="2">
                  <c:v>66513642</c:v>
                </c:pt>
                <c:pt idx="3">
                  <c:v>69258971</c:v>
                </c:pt>
              </c:numCache>
            </c:numRef>
          </c:val>
          <c:extLst>
            <c:ext xmlns:c16="http://schemas.microsoft.com/office/drawing/2014/chart" uri="{C3380CC4-5D6E-409C-BE32-E72D297353CC}">
              <c16:uniqueId val="{00000000-9EEC-4FDC-9E05-864F05052028}"/>
            </c:ext>
          </c:extLst>
        </c:ser>
        <c:dLbls>
          <c:dLblPos val="inEnd"/>
          <c:showLegendKey val="0"/>
          <c:showVal val="1"/>
          <c:showCatName val="0"/>
          <c:showSerName val="0"/>
          <c:showPercent val="0"/>
          <c:showBubbleSize val="0"/>
        </c:dLbls>
        <c:gapWidth val="65"/>
        <c:axId val="400403551"/>
        <c:axId val="400392319"/>
      </c:barChart>
      <c:catAx>
        <c:axId val="400403551"/>
        <c:scaling>
          <c:orientation val="minMax"/>
        </c:scaling>
        <c:delete val="0"/>
        <c:axPos val="b"/>
        <c:numFmt formatCode="0"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lv-LV"/>
          </a:p>
        </c:txPr>
        <c:crossAx val="400392319"/>
        <c:crosses val="autoZero"/>
        <c:auto val="1"/>
        <c:lblAlgn val="ctr"/>
        <c:lblOffset val="100"/>
        <c:noMultiLvlLbl val="0"/>
      </c:catAx>
      <c:valAx>
        <c:axId val="400392319"/>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400403551"/>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r>
              <a:rPr lang="lv-LV" sz="1400"/>
              <a:t>I</a:t>
            </a:r>
            <a:r>
              <a:rPr lang="en-US" sz="1400"/>
              <a:t>zdevumi pe</a:t>
            </a:r>
            <a:r>
              <a:rPr lang="lv-LV" sz="1400"/>
              <a:t>r</a:t>
            </a:r>
            <a:r>
              <a:rPr lang="en-US" sz="1400"/>
              <a:t>sonālam</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endParaRPr lang="lv-LV"/>
        </a:p>
      </c:txPr>
    </c:title>
    <c:autoTitleDeleted val="0"/>
    <c:plotArea>
      <c:layout/>
      <c:barChart>
        <c:barDir val="col"/>
        <c:grouping val="clustered"/>
        <c:varyColors val="0"/>
        <c:ser>
          <c:idx val="0"/>
          <c:order val="0"/>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lv-LV"/>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'Finansiālie rād.'!$H$21:$K$21</c:f>
              <c:numCache>
                <c:formatCode>0</c:formatCode>
                <c:ptCount val="4"/>
                <c:pt idx="0">
                  <c:v>2022</c:v>
                </c:pt>
                <c:pt idx="1">
                  <c:v>2023</c:v>
                </c:pt>
                <c:pt idx="2">
                  <c:v>2024</c:v>
                </c:pt>
                <c:pt idx="3">
                  <c:v>2025</c:v>
                </c:pt>
              </c:numCache>
            </c:numRef>
          </c:cat>
          <c:val>
            <c:numRef>
              <c:f>'Finansiālie rād.'!$H$30:$K$30</c:f>
              <c:numCache>
                <c:formatCode>#,##0</c:formatCode>
                <c:ptCount val="4"/>
                <c:pt idx="0">
                  <c:v>35535577</c:v>
                </c:pt>
                <c:pt idx="1">
                  <c:v>39788017</c:v>
                </c:pt>
                <c:pt idx="2">
                  <c:v>43297328</c:v>
                </c:pt>
                <c:pt idx="3">
                  <c:v>45341564</c:v>
                </c:pt>
              </c:numCache>
            </c:numRef>
          </c:val>
          <c:extLst>
            <c:ext xmlns:c16="http://schemas.microsoft.com/office/drawing/2014/chart" uri="{C3380CC4-5D6E-409C-BE32-E72D297353CC}">
              <c16:uniqueId val="{00000000-DED6-4977-98D0-FE476DDFD3EA}"/>
            </c:ext>
          </c:extLst>
        </c:ser>
        <c:dLbls>
          <c:dLblPos val="inEnd"/>
          <c:showLegendKey val="0"/>
          <c:showVal val="1"/>
          <c:showCatName val="0"/>
          <c:showSerName val="0"/>
          <c:showPercent val="0"/>
          <c:showBubbleSize val="0"/>
        </c:dLbls>
        <c:gapWidth val="65"/>
        <c:axId val="296444607"/>
        <c:axId val="296445023"/>
      </c:barChart>
      <c:catAx>
        <c:axId val="296444607"/>
        <c:scaling>
          <c:orientation val="minMax"/>
        </c:scaling>
        <c:delete val="0"/>
        <c:axPos val="b"/>
        <c:numFmt formatCode="0"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lv-LV"/>
          </a:p>
        </c:txPr>
        <c:crossAx val="296445023"/>
        <c:crosses val="autoZero"/>
        <c:auto val="1"/>
        <c:lblAlgn val="ctr"/>
        <c:lblOffset val="100"/>
        <c:noMultiLvlLbl val="0"/>
      </c:catAx>
      <c:valAx>
        <c:axId val="296445023"/>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296444607"/>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r>
              <a:rPr lang="en-US" sz="1400"/>
              <a:t>Krājuma komplektēšana</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endParaRPr lang="lv-LV"/>
        </a:p>
      </c:txPr>
    </c:title>
    <c:autoTitleDeleted val="0"/>
    <c:plotArea>
      <c:layout/>
      <c:barChart>
        <c:barDir val="col"/>
        <c:grouping val="clustered"/>
        <c:varyColors val="0"/>
        <c:ser>
          <c:idx val="0"/>
          <c:order val="0"/>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lv-LV"/>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'Finansiālie rād.'!$H$36:$K$36</c:f>
              <c:numCache>
                <c:formatCode>0</c:formatCode>
                <c:ptCount val="4"/>
                <c:pt idx="0">
                  <c:v>2022</c:v>
                </c:pt>
                <c:pt idx="1">
                  <c:v>2023</c:v>
                </c:pt>
                <c:pt idx="2">
                  <c:v>2024</c:v>
                </c:pt>
                <c:pt idx="3">
                  <c:v>2025</c:v>
                </c:pt>
              </c:numCache>
            </c:numRef>
          </c:cat>
          <c:val>
            <c:numRef>
              <c:f>'Finansiālie rād.'!$H$45:$K$45</c:f>
              <c:numCache>
                <c:formatCode>#,##0</c:formatCode>
                <c:ptCount val="4"/>
                <c:pt idx="0">
                  <c:v>9904311</c:v>
                </c:pt>
                <c:pt idx="1">
                  <c:v>10624990</c:v>
                </c:pt>
                <c:pt idx="2">
                  <c:v>10778421</c:v>
                </c:pt>
                <c:pt idx="3">
                  <c:v>10620661</c:v>
                </c:pt>
              </c:numCache>
            </c:numRef>
          </c:val>
          <c:extLst>
            <c:ext xmlns:c16="http://schemas.microsoft.com/office/drawing/2014/chart" uri="{C3380CC4-5D6E-409C-BE32-E72D297353CC}">
              <c16:uniqueId val="{00000000-1F98-4D72-B703-B7E2AAE3E0EF}"/>
            </c:ext>
          </c:extLst>
        </c:ser>
        <c:dLbls>
          <c:dLblPos val="inEnd"/>
          <c:showLegendKey val="0"/>
          <c:showVal val="1"/>
          <c:showCatName val="0"/>
          <c:showSerName val="0"/>
          <c:showPercent val="0"/>
          <c:showBubbleSize val="0"/>
        </c:dLbls>
        <c:gapWidth val="65"/>
        <c:axId val="296441279"/>
        <c:axId val="296445439"/>
      </c:barChart>
      <c:catAx>
        <c:axId val="296441279"/>
        <c:scaling>
          <c:orientation val="minMax"/>
        </c:scaling>
        <c:delete val="0"/>
        <c:axPos val="b"/>
        <c:numFmt formatCode="0"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lv-LV"/>
          </a:p>
        </c:txPr>
        <c:crossAx val="296445439"/>
        <c:crosses val="autoZero"/>
        <c:auto val="1"/>
        <c:lblAlgn val="ctr"/>
        <c:lblOffset val="100"/>
        <c:noMultiLvlLbl val="0"/>
      </c:catAx>
      <c:valAx>
        <c:axId val="296445439"/>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296441279"/>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r>
              <a:rPr lang="lv-LV" sz="1400"/>
              <a:t>Informācijas tehnoloģiju pakalpojumi</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endParaRPr lang="lv-LV"/>
        </a:p>
      </c:txPr>
    </c:title>
    <c:autoTitleDeleted val="0"/>
    <c:plotArea>
      <c:layout/>
      <c:barChart>
        <c:barDir val="col"/>
        <c:grouping val="clustered"/>
        <c:varyColors val="0"/>
        <c:ser>
          <c:idx val="0"/>
          <c:order val="0"/>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lv-LV"/>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'Finansiālie rād.'!$H$51:$K$51</c:f>
              <c:numCache>
                <c:formatCode>0</c:formatCode>
                <c:ptCount val="4"/>
                <c:pt idx="0">
                  <c:v>2022</c:v>
                </c:pt>
                <c:pt idx="1">
                  <c:v>2023</c:v>
                </c:pt>
                <c:pt idx="2">
                  <c:v>2024</c:v>
                </c:pt>
                <c:pt idx="3">
                  <c:v>2025</c:v>
                </c:pt>
              </c:numCache>
            </c:numRef>
          </c:cat>
          <c:val>
            <c:numRef>
              <c:f>'Finansiālie rād.'!$H$60:$K$60</c:f>
              <c:numCache>
                <c:formatCode>#,##0</c:formatCode>
                <c:ptCount val="4"/>
                <c:pt idx="0">
                  <c:v>1741769</c:v>
                </c:pt>
                <c:pt idx="1">
                  <c:v>2130450</c:v>
                </c:pt>
                <c:pt idx="2">
                  <c:v>2525922</c:v>
                </c:pt>
                <c:pt idx="3">
                  <c:v>2431143</c:v>
                </c:pt>
              </c:numCache>
            </c:numRef>
          </c:val>
          <c:extLst>
            <c:ext xmlns:c16="http://schemas.microsoft.com/office/drawing/2014/chart" uri="{C3380CC4-5D6E-409C-BE32-E72D297353CC}">
              <c16:uniqueId val="{00000000-E247-4A76-A30E-17B47A966A0B}"/>
            </c:ext>
          </c:extLst>
        </c:ser>
        <c:dLbls>
          <c:dLblPos val="inEnd"/>
          <c:showLegendKey val="0"/>
          <c:showVal val="1"/>
          <c:showCatName val="0"/>
          <c:showSerName val="0"/>
          <c:showPercent val="0"/>
          <c:showBubbleSize val="0"/>
        </c:dLbls>
        <c:gapWidth val="65"/>
        <c:axId val="400398975"/>
        <c:axId val="400401055"/>
      </c:barChart>
      <c:catAx>
        <c:axId val="400398975"/>
        <c:scaling>
          <c:orientation val="minMax"/>
        </c:scaling>
        <c:delete val="0"/>
        <c:axPos val="b"/>
        <c:numFmt formatCode="0"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lv-LV"/>
          </a:p>
        </c:txPr>
        <c:crossAx val="400401055"/>
        <c:crosses val="autoZero"/>
        <c:auto val="1"/>
        <c:lblAlgn val="ctr"/>
        <c:lblOffset val="100"/>
        <c:noMultiLvlLbl val="0"/>
      </c:catAx>
      <c:valAx>
        <c:axId val="400401055"/>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400398975"/>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r>
              <a:rPr lang="lv-LV" sz="1400"/>
              <a:t>P</a:t>
            </a:r>
            <a:r>
              <a:rPr lang="en-US" sz="1400"/>
              <a:t>ārējie izdevumi</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endParaRPr lang="lv-LV"/>
        </a:p>
      </c:txPr>
    </c:title>
    <c:autoTitleDeleted val="0"/>
    <c:plotArea>
      <c:layout/>
      <c:barChart>
        <c:barDir val="col"/>
        <c:grouping val="clustered"/>
        <c:varyColors val="0"/>
        <c:ser>
          <c:idx val="0"/>
          <c:order val="0"/>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lv-LV"/>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'Finansiālie rād.'!$H$66:$K$66</c:f>
              <c:numCache>
                <c:formatCode>0</c:formatCode>
                <c:ptCount val="4"/>
                <c:pt idx="0">
                  <c:v>2022</c:v>
                </c:pt>
                <c:pt idx="1">
                  <c:v>2023</c:v>
                </c:pt>
                <c:pt idx="2">
                  <c:v>2024</c:v>
                </c:pt>
                <c:pt idx="3">
                  <c:v>2025</c:v>
                </c:pt>
              </c:numCache>
            </c:numRef>
          </c:cat>
          <c:val>
            <c:numRef>
              <c:f>'Finansiālie rād.'!$H$75:$K$75</c:f>
              <c:numCache>
                <c:formatCode>#,##0</c:formatCode>
                <c:ptCount val="4"/>
                <c:pt idx="0">
                  <c:v>9746826</c:v>
                </c:pt>
                <c:pt idx="1">
                  <c:v>9915873</c:v>
                </c:pt>
                <c:pt idx="2">
                  <c:v>9911971</c:v>
                </c:pt>
                <c:pt idx="3">
                  <c:v>10102075</c:v>
                </c:pt>
              </c:numCache>
            </c:numRef>
          </c:val>
          <c:extLst>
            <c:ext xmlns:c16="http://schemas.microsoft.com/office/drawing/2014/chart" uri="{C3380CC4-5D6E-409C-BE32-E72D297353CC}">
              <c16:uniqueId val="{00000000-BBE3-49EE-9CFA-ECD3F4D32545}"/>
            </c:ext>
          </c:extLst>
        </c:ser>
        <c:dLbls>
          <c:dLblPos val="inEnd"/>
          <c:showLegendKey val="0"/>
          <c:showVal val="1"/>
          <c:showCatName val="0"/>
          <c:showSerName val="0"/>
          <c:showPercent val="0"/>
          <c:showBubbleSize val="0"/>
        </c:dLbls>
        <c:gapWidth val="65"/>
        <c:axId val="303448159"/>
        <c:axId val="303451487"/>
      </c:barChart>
      <c:catAx>
        <c:axId val="303448159"/>
        <c:scaling>
          <c:orientation val="minMax"/>
        </c:scaling>
        <c:delete val="0"/>
        <c:axPos val="b"/>
        <c:numFmt formatCode="0"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lv-LV"/>
          </a:p>
        </c:txPr>
        <c:crossAx val="303451487"/>
        <c:crosses val="autoZero"/>
        <c:auto val="1"/>
        <c:lblAlgn val="ctr"/>
        <c:lblOffset val="100"/>
        <c:noMultiLvlLbl val="0"/>
      </c:catAx>
      <c:valAx>
        <c:axId val="303451487"/>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303448159"/>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r>
              <a:rPr lang="en-US" sz="1400"/>
              <a:t>Aktīvie lietotāji</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endParaRPr lang="lv-LV"/>
        </a:p>
      </c:txPr>
    </c:title>
    <c:autoTitleDeleted val="0"/>
    <c:plotArea>
      <c:layout/>
      <c:barChart>
        <c:barDir val="col"/>
        <c:grouping val="clustered"/>
        <c:varyColors val="0"/>
        <c:ser>
          <c:idx val="0"/>
          <c:order val="0"/>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lv-LV"/>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Lietotāji!$H$5:$K$5</c:f>
              <c:strCache>
                <c:ptCount val="4"/>
                <c:pt idx="0">
                  <c:v>2022</c:v>
                </c:pt>
                <c:pt idx="1">
                  <c:v>2023</c:v>
                </c:pt>
                <c:pt idx="2">
                  <c:v>2024</c:v>
                </c:pt>
                <c:pt idx="3">
                  <c:v>2025</c:v>
                </c:pt>
              </c:strCache>
            </c:strRef>
          </c:cat>
          <c:val>
            <c:numRef>
              <c:f>Lietotāji!$H$14:$K$14</c:f>
              <c:numCache>
                <c:formatCode>#,##0</c:formatCode>
                <c:ptCount val="4"/>
                <c:pt idx="0">
                  <c:v>723907</c:v>
                </c:pt>
                <c:pt idx="1">
                  <c:v>753660</c:v>
                </c:pt>
                <c:pt idx="2">
                  <c:v>753070</c:v>
                </c:pt>
                <c:pt idx="3">
                  <c:v>763709</c:v>
                </c:pt>
              </c:numCache>
            </c:numRef>
          </c:val>
          <c:extLst>
            <c:ext xmlns:c16="http://schemas.microsoft.com/office/drawing/2014/chart" uri="{C3380CC4-5D6E-409C-BE32-E72D297353CC}">
              <c16:uniqueId val="{00000000-49E8-4CE7-87C0-9E2B3BE50F67}"/>
            </c:ext>
          </c:extLst>
        </c:ser>
        <c:dLbls>
          <c:dLblPos val="inEnd"/>
          <c:showLegendKey val="0"/>
          <c:showVal val="1"/>
          <c:showCatName val="0"/>
          <c:showSerName val="0"/>
          <c:showPercent val="0"/>
          <c:showBubbleSize val="0"/>
        </c:dLbls>
        <c:gapWidth val="65"/>
        <c:axId val="754690239"/>
        <c:axId val="754693567"/>
      </c:barChart>
      <c:catAx>
        <c:axId val="754690239"/>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lv-LV"/>
          </a:p>
        </c:txPr>
        <c:crossAx val="754693567"/>
        <c:crosses val="autoZero"/>
        <c:auto val="1"/>
        <c:lblAlgn val="ctr"/>
        <c:lblOffset val="100"/>
        <c:noMultiLvlLbl val="0"/>
      </c:catAx>
      <c:valAx>
        <c:axId val="754693567"/>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754690239"/>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r>
              <a:rPr lang="en-US" sz="1400"/>
              <a:t>Fiziskais apmeklējums</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endParaRPr lang="lv-LV"/>
        </a:p>
      </c:txPr>
    </c:title>
    <c:autoTitleDeleted val="0"/>
    <c:plotArea>
      <c:layout>
        <c:manualLayout>
          <c:layoutTarget val="inner"/>
          <c:xMode val="edge"/>
          <c:yMode val="edge"/>
          <c:x val="3.888888888888889E-2"/>
          <c:y val="0.15319444444444447"/>
          <c:w val="0.93888888888888888"/>
          <c:h val="0.72088764946048411"/>
        </c:manualLayout>
      </c:layout>
      <c:barChart>
        <c:barDir val="col"/>
        <c:grouping val="clustered"/>
        <c:varyColors val="0"/>
        <c:ser>
          <c:idx val="0"/>
          <c:order val="0"/>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lv-LV"/>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Apmeklējums!$H$8:$K$8</c:f>
              <c:strCache>
                <c:ptCount val="4"/>
                <c:pt idx="0">
                  <c:v>2022</c:v>
                </c:pt>
                <c:pt idx="1">
                  <c:v>2023</c:v>
                </c:pt>
                <c:pt idx="2">
                  <c:v>2024</c:v>
                </c:pt>
                <c:pt idx="3">
                  <c:v>20253</c:v>
                </c:pt>
              </c:strCache>
            </c:strRef>
          </c:cat>
          <c:val>
            <c:numRef>
              <c:f>Apmeklējums!$H$17:$K$17</c:f>
              <c:numCache>
                <c:formatCode>#,##0</c:formatCode>
                <c:ptCount val="4"/>
                <c:pt idx="0">
                  <c:v>7619513</c:v>
                </c:pt>
                <c:pt idx="1">
                  <c:v>8334817</c:v>
                </c:pt>
                <c:pt idx="2">
                  <c:v>8308775</c:v>
                </c:pt>
                <c:pt idx="3">
                  <c:v>8279798</c:v>
                </c:pt>
              </c:numCache>
            </c:numRef>
          </c:val>
          <c:extLst>
            <c:ext xmlns:c16="http://schemas.microsoft.com/office/drawing/2014/chart" uri="{C3380CC4-5D6E-409C-BE32-E72D297353CC}">
              <c16:uniqueId val="{00000000-9E4C-485B-AF86-48949966FDCC}"/>
            </c:ext>
          </c:extLst>
        </c:ser>
        <c:dLbls>
          <c:dLblPos val="inEnd"/>
          <c:showLegendKey val="0"/>
          <c:showVal val="1"/>
          <c:showCatName val="0"/>
          <c:showSerName val="0"/>
          <c:showPercent val="0"/>
          <c:showBubbleSize val="0"/>
        </c:dLbls>
        <c:gapWidth val="65"/>
        <c:axId val="320739039"/>
        <c:axId val="320739871"/>
      </c:barChart>
      <c:catAx>
        <c:axId val="320739039"/>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lv-LV"/>
          </a:p>
        </c:txPr>
        <c:crossAx val="320739871"/>
        <c:crosses val="autoZero"/>
        <c:auto val="1"/>
        <c:lblAlgn val="ctr"/>
        <c:lblOffset val="100"/>
        <c:noMultiLvlLbl val="0"/>
      </c:catAx>
      <c:valAx>
        <c:axId val="320739871"/>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320739039"/>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r>
              <a:rPr lang="en-US" sz="1400"/>
              <a:t>Virtuālais apmeklējums</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endParaRPr lang="lv-LV"/>
        </a:p>
      </c:txPr>
    </c:title>
    <c:autoTitleDeleted val="0"/>
    <c:plotArea>
      <c:layout/>
      <c:barChart>
        <c:barDir val="col"/>
        <c:grouping val="clustered"/>
        <c:varyColors val="0"/>
        <c:ser>
          <c:idx val="0"/>
          <c:order val="0"/>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lv-LV"/>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Apmeklējums!$H$23:$K$23</c:f>
              <c:strCache>
                <c:ptCount val="4"/>
                <c:pt idx="0">
                  <c:v>2022</c:v>
                </c:pt>
                <c:pt idx="1">
                  <c:v>2023</c:v>
                </c:pt>
                <c:pt idx="2">
                  <c:v>2024</c:v>
                </c:pt>
                <c:pt idx="3">
                  <c:v>20253</c:v>
                </c:pt>
              </c:strCache>
            </c:strRef>
          </c:cat>
          <c:val>
            <c:numRef>
              <c:f>Apmeklējums!$H$32:$K$32</c:f>
              <c:numCache>
                <c:formatCode>#,##0</c:formatCode>
                <c:ptCount val="4"/>
                <c:pt idx="0">
                  <c:v>9101499</c:v>
                </c:pt>
                <c:pt idx="1">
                  <c:v>20989971</c:v>
                </c:pt>
                <c:pt idx="2">
                  <c:v>29059291</c:v>
                </c:pt>
                <c:pt idx="3">
                  <c:v>38763213</c:v>
                </c:pt>
              </c:numCache>
            </c:numRef>
          </c:val>
          <c:extLst>
            <c:ext xmlns:c16="http://schemas.microsoft.com/office/drawing/2014/chart" uri="{C3380CC4-5D6E-409C-BE32-E72D297353CC}">
              <c16:uniqueId val="{00000000-4D69-4BE1-9FBA-638A2E88A271}"/>
            </c:ext>
          </c:extLst>
        </c:ser>
        <c:dLbls>
          <c:dLblPos val="inEnd"/>
          <c:showLegendKey val="0"/>
          <c:showVal val="1"/>
          <c:showCatName val="0"/>
          <c:showSerName val="0"/>
          <c:showPercent val="0"/>
          <c:showBubbleSize val="0"/>
        </c:dLbls>
        <c:gapWidth val="65"/>
        <c:axId val="527425487"/>
        <c:axId val="527418831"/>
      </c:barChart>
      <c:catAx>
        <c:axId val="527425487"/>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lv-LV"/>
          </a:p>
        </c:txPr>
        <c:crossAx val="527418831"/>
        <c:crosses val="autoZero"/>
        <c:auto val="1"/>
        <c:lblAlgn val="ctr"/>
        <c:lblOffset val="100"/>
        <c:noMultiLvlLbl val="0"/>
      </c:catAx>
      <c:valAx>
        <c:axId val="527418831"/>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527425487"/>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Izsniegums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lv-LV"/>
        </a:p>
      </c:txPr>
    </c:title>
    <c:autoTitleDeleted val="0"/>
    <c:plotArea>
      <c:layout/>
      <c:barChart>
        <c:barDir val="col"/>
        <c:grouping val="clustered"/>
        <c:varyColors val="0"/>
        <c:ser>
          <c:idx val="0"/>
          <c:order val="0"/>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lv-LV"/>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Izsniegums!$H$9:$K$9</c:f>
              <c:strCache>
                <c:ptCount val="4"/>
                <c:pt idx="0">
                  <c:v>2022</c:v>
                </c:pt>
                <c:pt idx="1">
                  <c:v>2023</c:v>
                </c:pt>
                <c:pt idx="2">
                  <c:v>2024</c:v>
                </c:pt>
                <c:pt idx="3">
                  <c:v>2025</c:v>
                </c:pt>
              </c:strCache>
            </c:strRef>
          </c:cat>
          <c:val>
            <c:numRef>
              <c:f>Izsniegums!$H$18:$K$18</c:f>
              <c:numCache>
                <c:formatCode>#,##0</c:formatCode>
                <c:ptCount val="4"/>
                <c:pt idx="0">
                  <c:v>21278555</c:v>
                </c:pt>
                <c:pt idx="1">
                  <c:v>29811452</c:v>
                </c:pt>
                <c:pt idx="2">
                  <c:v>27771792</c:v>
                </c:pt>
                <c:pt idx="3">
                  <c:v>25535103</c:v>
                </c:pt>
              </c:numCache>
            </c:numRef>
          </c:val>
          <c:extLst>
            <c:ext xmlns:c16="http://schemas.microsoft.com/office/drawing/2014/chart" uri="{C3380CC4-5D6E-409C-BE32-E72D297353CC}">
              <c16:uniqueId val="{00000000-B00B-4E1B-93EA-A52965255562}"/>
            </c:ext>
          </c:extLst>
        </c:ser>
        <c:dLbls>
          <c:dLblPos val="inEnd"/>
          <c:showLegendKey val="0"/>
          <c:showVal val="1"/>
          <c:showCatName val="0"/>
          <c:showSerName val="0"/>
          <c:showPercent val="0"/>
          <c:showBubbleSize val="0"/>
        </c:dLbls>
        <c:gapWidth val="65"/>
        <c:axId val="306987231"/>
        <c:axId val="306991807"/>
      </c:barChart>
      <c:catAx>
        <c:axId val="306987231"/>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lv-LV"/>
          </a:p>
        </c:txPr>
        <c:crossAx val="306991807"/>
        <c:crosses val="autoZero"/>
        <c:auto val="1"/>
        <c:lblAlgn val="ctr"/>
        <c:lblOffset val="100"/>
        <c:noMultiLvlLbl val="0"/>
      </c:catAx>
      <c:valAx>
        <c:axId val="306991807"/>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306987231"/>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lv-LV"/>
              <a:t>fiziskais krājums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lv-LV"/>
        </a:p>
      </c:txPr>
    </c:title>
    <c:autoTitleDeleted val="0"/>
    <c:plotArea>
      <c:layout/>
      <c:barChart>
        <c:barDir val="col"/>
        <c:grouping val="clustered"/>
        <c:varyColors val="0"/>
        <c:ser>
          <c:idx val="0"/>
          <c:order val="0"/>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lv-LV"/>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Izsniegums!$H$26:$K$26</c:f>
              <c:strCache>
                <c:ptCount val="4"/>
                <c:pt idx="0">
                  <c:v>2022</c:v>
                </c:pt>
                <c:pt idx="1">
                  <c:v>2023</c:v>
                </c:pt>
                <c:pt idx="2">
                  <c:v>2024</c:v>
                </c:pt>
                <c:pt idx="3">
                  <c:v>2025</c:v>
                </c:pt>
              </c:strCache>
            </c:strRef>
          </c:cat>
          <c:val>
            <c:numRef>
              <c:f>Izsniegums!$H$35:$K$35</c:f>
              <c:numCache>
                <c:formatCode>#,##0</c:formatCode>
                <c:ptCount val="4"/>
                <c:pt idx="0">
                  <c:v>13261509</c:v>
                </c:pt>
                <c:pt idx="1">
                  <c:v>13325182</c:v>
                </c:pt>
                <c:pt idx="2">
                  <c:v>12797936</c:v>
                </c:pt>
                <c:pt idx="3">
                  <c:v>12747435</c:v>
                </c:pt>
              </c:numCache>
            </c:numRef>
          </c:val>
          <c:extLst>
            <c:ext xmlns:c16="http://schemas.microsoft.com/office/drawing/2014/chart" uri="{C3380CC4-5D6E-409C-BE32-E72D297353CC}">
              <c16:uniqueId val="{00000000-D296-44E7-808D-4ACB973FF24C}"/>
            </c:ext>
          </c:extLst>
        </c:ser>
        <c:dLbls>
          <c:dLblPos val="inEnd"/>
          <c:showLegendKey val="0"/>
          <c:showVal val="1"/>
          <c:showCatName val="0"/>
          <c:showSerName val="0"/>
          <c:showPercent val="0"/>
          <c:showBubbleSize val="0"/>
        </c:dLbls>
        <c:gapWidth val="65"/>
        <c:axId val="1498092688"/>
        <c:axId val="1306381792"/>
      </c:barChart>
      <c:catAx>
        <c:axId val="149809268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lv-LV"/>
          </a:p>
        </c:txPr>
        <c:crossAx val="1306381792"/>
        <c:crosses val="autoZero"/>
        <c:auto val="1"/>
        <c:lblAlgn val="ctr"/>
        <c:lblOffset val="100"/>
        <c:noMultiLvlLbl val="0"/>
      </c:catAx>
      <c:valAx>
        <c:axId val="130638179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498092688"/>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lv-LV"/>
              <a:t>digitālais krājums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lv-LV"/>
        </a:p>
      </c:txPr>
    </c:title>
    <c:autoTitleDeleted val="0"/>
    <c:plotArea>
      <c:layout/>
      <c:barChart>
        <c:barDir val="col"/>
        <c:grouping val="clustered"/>
        <c:varyColors val="0"/>
        <c:ser>
          <c:idx val="0"/>
          <c:order val="0"/>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lv-LV"/>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Izsniegums!$H$41:$K$41</c:f>
              <c:strCache>
                <c:ptCount val="4"/>
                <c:pt idx="0">
                  <c:v>2022</c:v>
                </c:pt>
                <c:pt idx="1">
                  <c:v>2023</c:v>
                </c:pt>
                <c:pt idx="2">
                  <c:v>2024</c:v>
                </c:pt>
                <c:pt idx="3">
                  <c:v>2025</c:v>
                </c:pt>
              </c:strCache>
            </c:strRef>
          </c:cat>
          <c:val>
            <c:numRef>
              <c:f>Izsniegums!$H$50:$K$50</c:f>
              <c:numCache>
                <c:formatCode>#,##0</c:formatCode>
                <c:ptCount val="4"/>
                <c:pt idx="0">
                  <c:v>8017037</c:v>
                </c:pt>
                <c:pt idx="1">
                  <c:v>16486270</c:v>
                </c:pt>
                <c:pt idx="2">
                  <c:v>14973856</c:v>
                </c:pt>
                <c:pt idx="3">
                  <c:v>12787668</c:v>
                </c:pt>
              </c:numCache>
            </c:numRef>
          </c:val>
          <c:extLst>
            <c:ext xmlns:c16="http://schemas.microsoft.com/office/drawing/2014/chart" uri="{C3380CC4-5D6E-409C-BE32-E72D297353CC}">
              <c16:uniqueId val="{00000000-3BB4-4C9C-A8F9-B66A7FCF7A90}"/>
            </c:ext>
          </c:extLst>
        </c:ser>
        <c:dLbls>
          <c:dLblPos val="inEnd"/>
          <c:showLegendKey val="0"/>
          <c:showVal val="1"/>
          <c:showCatName val="0"/>
          <c:showSerName val="0"/>
          <c:showPercent val="0"/>
          <c:showBubbleSize val="0"/>
        </c:dLbls>
        <c:gapWidth val="65"/>
        <c:axId val="1293131728"/>
        <c:axId val="1306390528"/>
      </c:barChart>
      <c:catAx>
        <c:axId val="129313172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lv-LV"/>
          </a:p>
        </c:txPr>
        <c:crossAx val="1306390528"/>
        <c:crosses val="autoZero"/>
        <c:auto val="1"/>
        <c:lblAlgn val="ctr"/>
        <c:lblOffset val="100"/>
        <c:noMultiLvlLbl val="0"/>
      </c:catAx>
      <c:valAx>
        <c:axId val="130639052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293131728"/>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lv-LV"/>
              <a:t>Krājums gada beigās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lv-LV"/>
        </a:p>
      </c:txPr>
    </c:title>
    <c:autoTitleDeleted val="0"/>
    <c:plotArea>
      <c:layout/>
      <c:barChart>
        <c:barDir val="col"/>
        <c:grouping val="clustered"/>
        <c:varyColors val="0"/>
        <c:ser>
          <c:idx val="0"/>
          <c:order val="0"/>
          <c:spPr>
            <a:solidFill>
              <a:schemeClr val="accent2"/>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lv-LV"/>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Krājums!$H$7:$K$7</c:f>
              <c:numCache>
                <c:formatCode>0</c:formatCode>
                <c:ptCount val="4"/>
                <c:pt idx="0">
                  <c:v>2022</c:v>
                </c:pt>
                <c:pt idx="1">
                  <c:v>2023</c:v>
                </c:pt>
                <c:pt idx="2">
                  <c:v>2024</c:v>
                </c:pt>
                <c:pt idx="3">
                  <c:v>2025</c:v>
                </c:pt>
              </c:numCache>
            </c:numRef>
          </c:cat>
          <c:val>
            <c:numRef>
              <c:f>Krājums!$H$16:$K$16</c:f>
              <c:numCache>
                <c:formatCode>#,##0</c:formatCode>
                <c:ptCount val="4"/>
                <c:pt idx="0">
                  <c:v>31376561</c:v>
                </c:pt>
                <c:pt idx="1">
                  <c:v>30802830</c:v>
                </c:pt>
                <c:pt idx="2">
                  <c:v>28745593</c:v>
                </c:pt>
                <c:pt idx="3">
                  <c:v>28143080</c:v>
                </c:pt>
              </c:numCache>
            </c:numRef>
          </c:val>
          <c:extLst>
            <c:ext xmlns:c16="http://schemas.microsoft.com/office/drawing/2014/chart" uri="{C3380CC4-5D6E-409C-BE32-E72D297353CC}">
              <c16:uniqueId val="{00000000-C130-4043-9102-6A17CC37A874}"/>
            </c:ext>
          </c:extLst>
        </c:ser>
        <c:dLbls>
          <c:dLblPos val="inEnd"/>
          <c:showLegendKey val="0"/>
          <c:showVal val="1"/>
          <c:showCatName val="0"/>
          <c:showSerName val="0"/>
          <c:showPercent val="0"/>
          <c:showBubbleSize val="0"/>
        </c:dLbls>
        <c:gapWidth val="65"/>
        <c:axId val="1649435648"/>
        <c:axId val="1685206000"/>
      </c:barChart>
      <c:catAx>
        <c:axId val="1649435648"/>
        <c:scaling>
          <c:orientation val="minMax"/>
        </c:scaling>
        <c:delete val="0"/>
        <c:axPos val="b"/>
        <c:numFmt formatCode="0"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lv-LV"/>
          </a:p>
        </c:txPr>
        <c:crossAx val="1685206000"/>
        <c:crosses val="autoZero"/>
        <c:auto val="1"/>
        <c:lblAlgn val="ctr"/>
        <c:lblOffset val="100"/>
        <c:noMultiLvlLbl val="0"/>
      </c:catAx>
      <c:valAx>
        <c:axId val="168520600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649435648"/>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lv-LV"/>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Krājums!$H$22:$K$22</c:f>
              <c:numCache>
                <c:formatCode>0</c:formatCode>
                <c:ptCount val="4"/>
                <c:pt idx="0">
                  <c:v>2022</c:v>
                </c:pt>
                <c:pt idx="1">
                  <c:v>2023</c:v>
                </c:pt>
                <c:pt idx="2">
                  <c:v>2024</c:v>
                </c:pt>
                <c:pt idx="3">
                  <c:v>2025</c:v>
                </c:pt>
              </c:numCache>
            </c:numRef>
          </c:cat>
          <c:val>
            <c:numRef>
              <c:f>Krājums!$H$31:$K$31</c:f>
              <c:numCache>
                <c:formatCode>#,##0</c:formatCode>
                <c:ptCount val="4"/>
                <c:pt idx="0">
                  <c:v>1247556</c:v>
                </c:pt>
                <c:pt idx="1">
                  <c:v>1276786</c:v>
                </c:pt>
                <c:pt idx="2">
                  <c:v>1292713</c:v>
                </c:pt>
                <c:pt idx="3">
                  <c:v>1144682</c:v>
                </c:pt>
              </c:numCache>
            </c:numRef>
          </c:val>
          <c:extLst>
            <c:ext xmlns:c16="http://schemas.microsoft.com/office/drawing/2014/chart" uri="{C3380CC4-5D6E-409C-BE32-E72D297353CC}">
              <c16:uniqueId val="{00000000-5499-4AAE-941D-B8C525B2C9B9}"/>
            </c:ext>
          </c:extLst>
        </c:ser>
        <c:dLbls>
          <c:dLblPos val="inEnd"/>
          <c:showLegendKey val="0"/>
          <c:showVal val="1"/>
          <c:showCatName val="0"/>
          <c:showSerName val="0"/>
          <c:showPercent val="0"/>
          <c:showBubbleSize val="0"/>
        </c:dLbls>
        <c:gapWidth val="65"/>
        <c:axId val="2086941775"/>
        <c:axId val="86358623"/>
      </c:barChart>
      <c:catAx>
        <c:axId val="2086941775"/>
        <c:scaling>
          <c:orientation val="minMax"/>
        </c:scaling>
        <c:delete val="0"/>
        <c:axPos val="b"/>
        <c:numFmt formatCode="0"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lv-LV"/>
          </a:p>
        </c:txPr>
        <c:crossAx val="86358623"/>
        <c:crosses val="autoZero"/>
        <c:auto val="1"/>
        <c:lblAlgn val="ctr"/>
        <c:lblOffset val="100"/>
        <c:noMultiLvlLbl val="0"/>
      </c:catAx>
      <c:valAx>
        <c:axId val="86358623"/>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2086941775"/>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chart" Target="../charts/chart17.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xdr:from>
      <xdr:col>12</xdr:col>
      <xdr:colOff>449791</xdr:colOff>
      <xdr:row>3</xdr:row>
      <xdr:rowOff>104774</xdr:rowOff>
    </xdr:from>
    <xdr:to>
      <xdr:col>21</xdr:col>
      <xdr:colOff>259291</xdr:colOff>
      <xdr:row>16</xdr:row>
      <xdr:rowOff>75140</xdr:rowOff>
    </xdr:to>
    <xdr:graphicFrame macro="">
      <xdr:nvGraphicFramePr>
        <xdr:cNvPr id="6" name="Chart 5">
          <a:extLst>
            <a:ext uri="{FF2B5EF4-FFF2-40B4-BE49-F238E27FC236}">
              <a16:creationId xmlns:a16="http://schemas.microsoft.com/office/drawing/2014/main" id="{4EDAB0B4-3F35-4401-88B5-CC7BA787721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133350</xdr:colOff>
      <xdr:row>3</xdr:row>
      <xdr:rowOff>100012</xdr:rowOff>
    </xdr:from>
    <xdr:to>
      <xdr:col>23</xdr:col>
      <xdr:colOff>438150</xdr:colOff>
      <xdr:row>17</xdr:row>
      <xdr:rowOff>52387</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13</xdr:col>
      <xdr:colOff>95250</xdr:colOff>
      <xdr:row>6</xdr:row>
      <xdr:rowOff>14286</xdr:rowOff>
    </xdr:from>
    <xdr:to>
      <xdr:col>21</xdr:col>
      <xdr:colOff>76200</xdr:colOff>
      <xdr:row>20</xdr:row>
      <xdr:rowOff>126999</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133350</xdr:colOff>
      <xdr:row>20</xdr:row>
      <xdr:rowOff>114300</xdr:rowOff>
    </xdr:from>
    <xdr:to>
      <xdr:col>21</xdr:col>
      <xdr:colOff>152400</xdr:colOff>
      <xdr:row>34</xdr:row>
      <xdr:rowOff>42862</xdr:rowOff>
    </xdr:to>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13</xdr:col>
      <xdr:colOff>323850</xdr:colOff>
      <xdr:row>6</xdr:row>
      <xdr:rowOff>152399</xdr:rowOff>
    </xdr:from>
    <xdr:to>
      <xdr:col>21</xdr:col>
      <xdr:colOff>428625</xdr:colOff>
      <xdr:row>20</xdr:row>
      <xdr:rowOff>14286</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300037</xdr:colOff>
      <xdr:row>24</xdr:row>
      <xdr:rowOff>0</xdr:rowOff>
    </xdr:from>
    <xdr:to>
      <xdr:col>22</xdr:col>
      <xdr:colOff>71437</xdr:colOff>
      <xdr:row>36</xdr:row>
      <xdr:rowOff>142875</xdr:rowOff>
    </xdr:to>
    <xdr:graphicFrame macro="">
      <xdr:nvGraphicFramePr>
        <xdr:cNvPr id="4" name="Chart 3">
          <a:extLst>
            <a:ext uri="{FF2B5EF4-FFF2-40B4-BE49-F238E27FC236}">
              <a16:creationId xmlns:a16="http://schemas.microsoft.com/office/drawing/2014/main" id="{97AB9304-BDE6-4E7C-BA73-3474ED6AC3C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252412</xdr:colOff>
      <xdr:row>38</xdr:row>
      <xdr:rowOff>180975</xdr:rowOff>
    </xdr:from>
    <xdr:to>
      <xdr:col>22</xdr:col>
      <xdr:colOff>23812</xdr:colOff>
      <xdr:row>52</xdr:row>
      <xdr:rowOff>123825</xdr:rowOff>
    </xdr:to>
    <xdr:graphicFrame macro="">
      <xdr:nvGraphicFramePr>
        <xdr:cNvPr id="5" name="Chart 4">
          <a:extLst>
            <a:ext uri="{FF2B5EF4-FFF2-40B4-BE49-F238E27FC236}">
              <a16:creationId xmlns:a16="http://schemas.microsoft.com/office/drawing/2014/main" id="{DC19CD39-A7CC-4F77-B494-3B53CCDDFD4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13</xdr:col>
      <xdr:colOff>238124</xdr:colOff>
      <xdr:row>5</xdr:row>
      <xdr:rowOff>247649</xdr:rowOff>
    </xdr:from>
    <xdr:to>
      <xdr:col>21</xdr:col>
      <xdr:colOff>176211</xdr:colOff>
      <xdr:row>18</xdr:row>
      <xdr:rowOff>76199</xdr:rowOff>
    </xdr:to>
    <xdr:graphicFrame macro="">
      <xdr:nvGraphicFramePr>
        <xdr:cNvPr id="6" name="Chart 5">
          <a:extLst>
            <a:ext uri="{FF2B5EF4-FFF2-40B4-BE49-F238E27FC236}">
              <a16:creationId xmlns:a16="http://schemas.microsoft.com/office/drawing/2014/main" id="{8062EA27-D98B-400D-9221-092C36B1284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223837</xdr:colOff>
      <xdr:row>21</xdr:row>
      <xdr:rowOff>85725</xdr:rowOff>
    </xdr:from>
    <xdr:to>
      <xdr:col>21</xdr:col>
      <xdr:colOff>300037</xdr:colOff>
      <xdr:row>35</xdr:row>
      <xdr:rowOff>114300</xdr:rowOff>
    </xdr:to>
    <xdr:graphicFrame macro="">
      <xdr:nvGraphicFramePr>
        <xdr:cNvPr id="2" name="Chart 1">
          <a:extLst>
            <a:ext uri="{FF2B5EF4-FFF2-40B4-BE49-F238E27FC236}">
              <a16:creationId xmlns:a16="http://schemas.microsoft.com/office/drawing/2014/main" id="{A5622072-EAB5-4ADC-95F9-627AAB10084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204787</xdr:colOff>
      <xdr:row>36</xdr:row>
      <xdr:rowOff>38100</xdr:rowOff>
    </xdr:from>
    <xdr:to>
      <xdr:col>21</xdr:col>
      <xdr:colOff>280987</xdr:colOff>
      <xdr:row>50</xdr:row>
      <xdr:rowOff>104775</xdr:rowOff>
    </xdr:to>
    <xdr:graphicFrame macro="">
      <xdr:nvGraphicFramePr>
        <xdr:cNvPr id="4" name="Chart 3">
          <a:extLst>
            <a:ext uri="{FF2B5EF4-FFF2-40B4-BE49-F238E27FC236}">
              <a16:creationId xmlns:a16="http://schemas.microsoft.com/office/drawing/2014/main" id="{4E9CB0F8-E3FD-4DF6-ABDB-4A9B557EC67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13</xdr:col>
      <xdr:colOff>485775</xdr:colOff>
      <xdr:row>5</xdr:row>
      <xdr:rowOff>0</xdr:rowOff>
    </xdr:from>
    <xdr:to>
      <xdr:col>21</xdr:col>
      <xdr:colOff>504825</xdr:colOff>
      <xdr:row>17</xdr:row>
      <xdr:rowOff>23812</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514350</xdr:colOff>
      <xdr:row>19</xdr:row>
      <xdr:rowOff>161924</xdr:rowOff>
    </xdr:from>
    <xdr:to>
      <xdr:col>22</xdr:col>
      <xdr:colOff>9526</xdr:colOff>
      <xdr:row>32</xdr:row>
      <xdr:rowOff>166686</xdr:rowOff>
    </xdr:to>
    <xdr:graphicFrame macro="">
      <xdr:nvGraphicFramePr>
        <xdr:cNvPr id="3" name="Cha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14</xdr:col>
      <xdr:colOff>361949</xdr:colOff>
      <xdr:row>4</xdr:row>
      <xdr:rowOff>19049</xdr:rowOff>
    </xdr:from>
    <xdr:to>
      <xdr:col>21</xdr:col>
      <xdr:colOff>485774</xdr:colOff>
      <xdr:row>16</xdr:row>
      <xdr:rowOff>119061</xdr:rowOff>
    </xdr:to>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342901</xdr:colOff>
      <xdr:row>19</xdr:row>
      <xdr:rowOff>209549</xdr:rowOff>
    </xdr:from>
    <xdr:to>
      <xdr:col>22</xdr:col>
      <xdr:colOff>28575</xdr:colOff>
      <xdr:row>32</xdr:row>
      <xdr:rowOff>4760</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352426</xdr:colOff>
      <xdr:row>34</xdr:row>
      <xdr:rowOff>180975</xdr:rowOff>
    </xdr:from>
    <xdr:to>
      <xdr:col>22</xdr:col>
      <xdr:colOff>161925</xdr:colOff>
      <xdr:row>47</xdr:row>
      <xdr:rowOff>23811</xdr:rowOff>
    </xdr:to>
    <xdr:graphicFrame macro="">
      <xdr:nvGraphicFramePr>
        <xdr:cNvPr id="4" name="Chart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361950</xdr:colOff>
      <xdr:row>49</xdr:row>
      <xdr:rowOff>200025</xdr:rowOff>
    </xdr:from>
    <xdr:to>
      <xdr:col>22</xdr:col>
      <xdr:colOff>304800</xdr:colOff>
      <xdr:row>62</xdr:row>
      <xdr:rowOff>28576</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466725</xdr:colOff>
      <xdr:row>64</xdr:row>
      <xdr:rowOff>95250</xdr:rowOff>
    </xdr:from>
    <xdr:to>
      <xdr:col>22</xdr:col>
      <xdr:colOff>342900</xdr:colOff>
      <xdr:row>77</xdr:row>
      <xdr:rowOff>71437</xdr:rowOff>
    </xdr:to>
    <xdr:graphicFrame macro="">
      <xdr:nvGraphicFramePr>
        <xdr:cNvPr id="6" name="Chart 5">
          <a:extLst>
            <a:ext uri="{FF2B5EF4-FFF2-40B4-BE49-F238E27FC236}">
              <a16:creationId xmlns:a16="http://schemas.microsoft.com/office/drawing/2014/main" id="{00000000-0008-0000-06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59999389629810485"/>
  </sheetPr>
  <dimension ref="A1:AL21"/>
  <sheetViews>
    <sheetView showGridLines="0" tabSelected="1" topLeftCell="B2" zoomScale="90" zoomScaleNormal="90" workbookViewId="0"/>
  </sheetViews>
  <sheetFormatPr defaultColWidth="9.33203125" defaultRowHeight="12.75" x14ac:dyDescent="0.2"/>
  <cols>
    <col min="1" max="1" width="0" style="2" hidden="1" customWidth="1"/>
    <col min="2" max="5" width="9.33203125" style="16"/>
    <col min="6" max="6" width="9.33203125" style="17"/>
    <col min="7" max="7" width="89.83203125" style="17" customWidth="1"/>
    <col min="8" max="8" width="13.1640625" style="17" customWidth="1"/>
    <col min="9" max="9" width="10.6640625" style="17" customWidth="1"/>
    <col min="10" max="10" width="12.1640625" style="17" customWidth="1"/>
    <col min="11" max="11" width="11.83203125" style="17" customWidth="1"/>
    <col min="12" max="12" width="10.5" style="18" customWidth="1"/>
    <col min="13" max="31" width="9.33203125" style="18"/>
    <col min="32" max="38" width="9.33203125" style="17"/>
    <col min="39" max="16384" width="9.33203125" style="2"/>
  </cols>
  <sheetData>
    <row r="1" spans="1:15" hidden="1" x14ac:dyDescent="0.2">
      <c r="A1" s="2" t="s">
        <v>130</v>
      </c>
    </row>
    <row r="2" spans="1:15" ht="54.75" customHeight="1" x14ac:dyDescent="0.2">
      <c r="G2" s="183" t="s">
        <v>127</v>
      </c>
      <c r="H2" s="183"/>
      <c r="I2" s="183"/>
      <c r="J2" s="183"/>
      <c r="K2" s="183"/>
    </row>
    <row r="3" spans="1:15" ht="25.5" customHeight="1" x14ac:dyDescent="0.2">
      <c r="G3" s="50" t="s">
        <v>58</v>
      </c>
      <c r="H3" s="29"/>
      <c r="I3" s="29"/>
      <c r="J3" s="29"/>
      <c r="K3" s="29"/>
    </row>
    <row r="4" spans="1:15" ht="15.75" x14ac:dyDescent="0.2">
      <c r="B4" s="184" t="s">
        <v>49</v>
      </c>
      <c r="C4" s="184"/>
      <c r="D4" s="184"/>
      <c r="E4" s="184"/>
      <c r="G4" s="19"/>
      <c r="H4" s="19"/>
      <c r="I4" s="19"/>
      <c r="J4" s="19"/>
      <c r="K4" s="19"/>
    </row>
    <row r="5" spans="1:15" ht="19.5" customHeight="1" x14ac:dyDescent="0.2">
      <c r="B5" s="31"/>
      <c r="C5" s="31"/>
      <c r="D5" s="31"/>
      <c r="E5" s="31"/>
      <c r="G5" s="133" t="s">
        <v>0</v>
      </c>
      <c r="H5" s="134">
        <v>2022</v>
      </c>
      <c r="I5" s="134">
        <v>2023</v>
      </c>
      <c r="J5" s="134">
        <v>2024</v>
      </c>
      <c r="K5" s="134">
        <v>2025</v>
      </c>
      <c r="O5" s="26"/>
    </row>
    <row r="6" spans="1:15" ht="16.5" customHeight="1" x14ac:dyDescent="0.2">
      <c r="B6" s="182" t="s">
        <v>50</v>
      </c>
      <c r="C6" s="182"/>
      <c r="D6" s="182"/>
      <c r="E6" s="182"/>
      <c r="G6" s="120" t="s">
        <v>7</v>
      </c>
      <c r="H6" s="149">
        <v>1</v>
      </c>
      <c r="I6" s="149">
        <v>1</v>
      </c>
      <c r="J6" s="149">
        <v>1</v>
      </c>
      <c r="K6" s="149">
        <v>1</v>
      </c>
    </row>
    <row r="7" spans="1:15" ht="16.5" customHeight="1" x14ac:dyDescent="0.2">
      <c r="B7" s="32"/>
      <c r="C7" s="32"/>
      <c r="D7" s="32"/>
      <c r="E7" s="32"/>
      <c r="G7" s="120" t="s">
        <v>43</v>
      </c>
      <c r="H7" s="149">
        <v>49</v>
      </c>
      <c r="I7" s="149">
        <v>49</v>
      </c>
      <c r="J7" s="149">
        <v>44</v>
      </c>
      <c r="K7" s="149">
        <v>40</v>
      </c>
    </row>
    <row r="8" spans="1:15" ht="16.5" customHeight="1" x14ac:dyDescent="0.2">
      <c r="B8" s="185" t="s">
        <v>51</v>
      </c>
      <c r="C8" s="185"/>
      <c r="D8" s="185"/>
      <c r="E8" s="185"/>
      <c r="G8" s="21" t="s">
        <v>1</v>
      </c>
      <c r="H8" s="151">
        <v>30</v>
      </c>
      <c r="I8" s="151">
        <v>30</v>
      </c>
      <c r="J8" s="151">
        <v>26</v>
      </c>
      <c r="K8" s="151">
        <v>23</v>
      </c>
    </row>
    <row r="9" spans="1:15" ht="16.5" customHeight="1" x14ac:dyDescent="0.2">
      <c r="B9" s="32"/>
      <c r="C9" s="32"/>
      <c r="D9" s="32"/>
      <c r="E9" s="32"/>
      <c r="G9" s="21" t="s">
        <v>2</v>
      </c>
      <c r="H9" s="151">
        <v>19</v>
      </c>
      <c r="I9" s="151">
        <v>19</v>
      </c>
      <c r="J9" s="151">
        <v>18</v>
      </c>
      <c r="K9" s="151">
        <v>17</v>
      </c>
    </row>
    <row r="10" spans="1:15" ht="16.5" customHeight="1" x14ac:dyDescent="0.2">
      <c r="B10" s="182" t="s">
        <v>52</v>
      </c>
      <c r="C10" s="182"/>
      <c r="D10" s="182"/>
      <c r="E10" s="182"/>
      <c r="G10" s="120" t="s">
        <v>3</v>
      </c>
      <c r="H10" s="149">
        <v>21</v>
      </c>
      <c r="I10" s="149">
        <v>20</v>
      </c>
      <c r="J10" s="149">
        <v>21</v>
      </c>
      <c r="K10" s="149">
        <v>19</v>
      </c>
    </row>
    <row r="11" spans="1:15" ht="16.5" customHeight="1" x14ac:dyDescent="0.2">
      <c r="B11" s="32"/>
      <c r="C11" s="32"/>
      <c r="D11" s="32"/>
      <c r="E11" s="32"/>
      <c r="G11" s="120" t="s">
        <v>112</v>
      </c>
      <c r="H11" s="153">
        <v>748</v>
      </c>
      <c r="I11" s="153">
        <v>725</v>
      </c>
      <c r="J11" s="153">
        <v>712</v>
      </c>
      <c r="K11" s="153">
        <v>711</v>
      </c>
    </row>
    <row r="12" spans="1:15" ht="16.5" customHeight="1" x14ac:dyDescent="0.2">
      <c r="B12" s="182" t="s">
        <v>53</v>
      </c>
      <c r="C12" s="182"/>
      <c r="D12" s="182"/>
      <c r="E12" s="182"/>
      <c r="G12" s="120" t="s">
        <v>5</v>
      </c>
      <c r="H12" s="149">
        <v>623</v>
      </c>
      <c r="I12" s="149">
        <v>605</v>
      </c>
      <c r="J12" s="149">
        <v>572</v>
      </c>
      <c r="K12" s="149">
        <v>565</v>
      </c>
    </row>
    <row r="13" spans="1:15" ht="16.5" customHeight="1" x14ac:dyDescent="0.2">
      <c r="B13" s="32"/>
      <c r="C13" s="32"/>
      <c r="D13" s="32"/>
      <c r="E13" s="32"/>
      <c r="G13" s="21" t="s">
        <v>13</v>
      </c>
      <c r="H13" s="151">
        <v>570</v>
      </c>
      <c r="I13" s="151">
        <v>555</v>
      </c>
      <c r="J13" s="151">
        <v>521</v>
      </c>
      <c r="K13" s="151">
        <v>514</v>
      </c>
    </row>
    <row r="14" spans="1:15" ht="16.5" customHeight="1" thickBot="1" x14ac:dyDescent="0.25">
      <c r="B14" s="182" t="s">
        <v>54</v>
      </c>
      <c r="C14" s="182"/>
      <c r="D14" s="182"/>
      <c r="E14" s="182"/>
      <c r="G14" s="22" t="s">
        <v>14</v>
      </c>
      <c r="H14" s="152">
        <v>53</v>
      </c>
      <c r="I14" s="152">
        <v>50</v>
      </c>
      <c r="J14" s="152">
        <v>51</v>
      </c>
      <c r="K14" s="152">
        <v>51</v>
      </c>
    </row>
    <row r="15" spans="1:15" ht="16.5" customHeight="1" thickBot="1" x14ac:dyDescent="0.25">
      <c r="B15" s="32"/>
      <c r="C15" s="32"/>
      <c r="D15" s="32"/>
      <c r="E15" s="32"/>
      <c r="G15" s="119" t="s">
        <v>25</v>
      </c>
      <c r="H15" s="154">
        <v>1442</v>
      </c>
      <c r="I15" s="154">
        <v>1400</v>
      </c>
      <c r="J15" s="154">
        <f>J6+J7+J10+J11+J12</f>
        <v>1350</v>
      </c>
      <c r="K15" s="154">
        <f>K6+K7+K10+K11+K12</f>
        <v>1336</v>
      </c>
    </row>
    <row r="16" spans="1:15" ht="16.5" customHeight="1" x14ac:dyDescent="0.2">
      <c r="B16" s="182" t="s">
        <v>55</v>
      </c>
      <c r="C16" s="182"/>
      <c r="D16" s="182"/>
      <c r="E16" s="182"/>
    </row>
    <row r="17" spans="2:11" ht="16.5" customHeight="1" x14ac:dyDescent="0.2">
      <c r="B17" s="32"/>
      <c r="C17" s="32"/>
      <c r="D17" s="32"/>
      <c r="E17" s="32"/>
    </row>
    <row r="18" spans="2:11" ht="20.25" customHeight="1" x14ac:dyDescent="0.2">
      <c r="B18" s="182" t="s">
        <v>56</v>
      </c>
      <c r="C18" s="182"/>
      <c r="D18" s="182"/>
      <c r="E18" s="182"/>
    </row>
    <row r="19" spans="2:11" ht="15.75" x14ac:dyDescent="0.2">
      <c r="B19" s="182" t="s">
        <v>57</v>
      </c>
      <c r="C19" s="182"/>
      <c r="D19" s="182"/>
      <c r="E19" s="182"/>
      <c r="G19" s="23"/>
      <c r="H19" s="24"/>
      <c r="I19" s="24"/>
      <c r="J19" s="24"/>
      <c r="K19" s="24"/>
    </row>
    <row r="20" spans="2:11" ht="15.75" x14ac:dyDescent="0.2">
      <c r="B20" s="33"/>
      <c r="C20" s="33"/>
      <c r="D20" s="33"/>
      <c r="E20" s="33"/>
    </row>
    <row r="21" spans="2:11" ht="59.25" customHeight="1" x14ac:dyDescent="0.2">
      <c r="G21" s="25"/>
    </row>
  </sheetData>
  <mergeCells count="10">
    <mergeCell ref="B14:E14"/>
    <mergeCell ref="B16:E16"/>
    <mergeCell ref="B18:E18"/>
    <mergeCell ref="B19:E19"/>
    <mergeCell ref="G2:K2"/>
    <mergeCell ref="B4:E4"/>
    <mergeCell ref="B6:E6"/>
    <mergeCell ref="B8:E8"/>
    <mergeCell ref="B10:E10"/>
    <mergeCell ref="B12:E12"/>
  </mergeCells>
  <hyperlinks>
    <hyperlink ref="B6:E6" location="Lietotāji!A1" display="LIETOTĀJI" xr:uid="{00000000-0004-0000-0000-000000000000}"/>
    <hyperlink ref="B8:E8" location="Apmeklējums!A1" display="APMEKLĒJUMS" xr:uid="{00000000-0004-0000-0000-000001000000}"/>
    <hyperlink ref="B10:E10" location="Izsniegums!A1" display="IZSNIEGUMS" xr:uid="{00000000-0004-0000-0000-000002000000}"/>
    <hyperlink ref="B12:E12" location="Krājums!A1" display="KRĀJUMS" xr:uid="{00000000-0004-0000-0000-000003000000}"/>
    <hyperlink ref="B14:E14" location="Personāls!A1" display="PERSONĀLS" xr:uid="{00000000-0004-0000-0000-000004000000}"/>
    <hyperlink ref="B18:E18" location="'Snieguma rādītāji'!A1" display="SNIEGUMA RĀDĪTĀJI" xr:uid="{00000000-0004-0000-0000-000006000000}"/>
    <hyperlink ref="B19:E19" location="'Metadoloģija '!A1" display="Metadoloģija" xr:uid="{00000000-0004-0000-0000-000007000000}"/>
    <hyperlink ref="B16:E16" location="'Finansiālie rād.'!A1" display="FINANSIĀLIE RĀDĪTĀJI" xr:uid="{00000000-0004-0000-0000-000005000000}"/>
  </hyperlink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59999389629810485"/>
  </sheetPr>
  <dimension ref="A1:BM21"/>
  <sheetViews>
    <sheetView showGridLines="0" topLeftCell="B2" zoomScale="90" zoomScaleNormal="90" workbookViewId="0">
      <selection activeCell="A19" sqref="A19:E19"/>
    </sheetView>
  </sheetViews>
  <sheetFormatPr defaultColWidth="9.33203125" defaultRowHeight="12.75" x14ac:dyDescent="0.2"/>
  <cols>
    <col min="1" max="1" width="0" style="16" hidden="1" customWidth="1"/>
    <col min="2" max="5" width="9.33203125" style="16"/>
    <col min="6" max="6" width="9.33203125" style="17"/>
    <col min="7" max="7" width="78" style="34" customWidth="1"/>
    <col min="8" max="8" width="17.33203125" style="34" customWidth="1"/>
    <col min="9" max="10" width="17.1640625" style="34" customWidth="1"/>
    <col min="11" max="11" width="14.83203125" style="34" customWidth="1"/>
    <col min="12" max="12" width="4.83203125" style="34" hidden="1" customWidth="1"/>
    <col min="13" max="65" width="9.33203125" style="34"/>
    <col min="66" max="16384" width="9.33203125" style="11"/>
  </cols>
  <sheetData>
    <row r="1" spans="1:12" ht="16.5" hidden="1" customHeight="1" x14ac:dyDescent="0.2">
      <c r="A1" s="16">
        <v>3</v>
      </c>
      <c r="G1" s="11"/>
      <c r="H1" s="11"/>
      <c r="I1" s="11"/>
      <c r="J1" s="11"/>
      <c r="K1" s="11"/>
      <c r="L1" s="11"/>
    </row>
    <row r="2" spans="1:12" ht="66" customHeight="1" x14ac:dyDescent="0.2">
      <c r="G2" s="186" t="s">
        <v>127</v>
      </c>
      <c r="H2" s="186"/>
      <c r="I2" s="186"/>
      <c r="J2" s="186"/>
      <c r="K2" s="186"/>
      <c r="L2" s="186"/>
    </row>
    <row r="3" spans="1:12" ht="27" customHeight="1" x14ac:dyDescent="0.2">
      <c r="G3" s="51" t="s">
        <v>59</v>
      </c>
      <c r="H3" s="49"/>
      <c r="I3" s="49"/>
      <c r="J3" s="49"/>
      <c r="K3" s="49"/>
      <c r="L3" s="48"/>
    </row>
    <row r="4" spans="1:12" ht="19.5" customHeight="1" x14ac:dyDescent="0.2">
      <c r="G4" s="35"/>
      <c r="H4" s="35"/>
      <c r="I4" s="35"/>
      <c r="J4" s="35"/>
      <c r="K4" s="35"/>
      <c r="L4" s="35"/>
    </row>
    <row r="5" spans="1:12" ht="18" customHeight="1" x14ac:dyDescent="0.2">
      <c r="A5" s="185" t="s">
        <v>49</v>
      </c>
      <c r="B5" s="185"/>
      <c r="C5" s="185"/>
      <c r="D5" s="185"/>
      <c r="E5" s="185"/>
      <c r="F5" s="36"/>
      <c r="G5" s="135" t="s">
        <v>35</v>
      </c>
      <c r="H5" s="136" t="s">
        <v>98</v>
      </c>
      <c r="I5" s="136" t="s">
        <v>103</v>
      </c>
      <c r="J5" s="136" t="s">
        <v>113</v>
      </c>
      <c r="K5" s="136" t="s">
        <v>122</v>
      </c>
      <c r="L5" s="44"/>
    </row>
    <row r="6" spans="1:12" ht="15" customHeight="1" x14ac:dyDescent="0.2">
      <c r="A6" s="31"/>
      <c r="B6" s="31"/>
      <c r="C6" s="31"/>
      <c r="D6" s="31"/>
      <c r="E6" s="31"/>
      <c r="F6" s="37"/>
      <c r="G6" s="121" t="s">
        <v>7</v>
      </c>
      <c r="H6" s="15">
        <v>13264</v>
      </c>
      <c r="I6" s="15">
        <v>16212</v>
      </c>
      <c r="J6" s="15">
        <v>17923</v>
      </c>
      <c r="K6" s="15">
        <v>27125</v>
      </c>
      <c r="L6" s="38"/>
    </row>
    <row r="7" spans="1:12" ht="15" customHeight="1" x14ac:dyDescent="0.2">
      <c r="A7" s="187" t="s">
        <v>50</v>
      </c>
      <c r="B7" s="187"/>
      <c r="C7" s="187"/>
      <c r="D7" s="187"/>
      <c r="E7" s="187"/>
      <c r="F7" s="37"/>
      <c r="G7" s="121" t="s">
        <v>8</v>
      </c>
      <c r="H7" s="15">
        <v>78060</v>
      </c>
      <c r="I7" s="15">
        <v>76533</v>
      </c>
      <c r="J7" s="15">
        <v>71730</v>
      </c>
      <c r="K7" s="15">
        <v>70087</v>
      </c>
      <c r="L7" s="38"/>
    </row>
    <row r="8" spans="1:12" ht="15" customHeight="1" x14ac:dyDescent="0.2">
      <c r="A8" s="32"/>
      <c r="B8" s="32"/>
      <c r="C8" s="32"/>
      <c r="D8" s="32"/>
      <c r="E8" s="32"/>
      <c r="F8" s="39"/>
      <c r="G8" s="121" t="s">
        <v>9</v>
      </c>
      <c r="H8" s="15">
        <v>9722</v>
      </c>
      <c r="I8" s="15">
        <v>11809</v>
      </c>
      <c r="J8" s="15">
        <v>11452</v>
      </c>
      <c r="K8" s="15">
        <v>9593</v>
      </c>
      <c r="L8" s="38"/>
    </row>
    <row r="9" spans="1:12" ht="15" customHeight="1" x14ac:dyDescent="0.2">
      <c r="A9" s="182" t="s">
        <v>51</v>
      </c>
      <c r="B9" s="182"/>
      <c r="C9" s="182"/>
      <c r="D9" s="182"/>
      <c r="E9" s="32"/>
      <c r="F9" s="39"/>
      <c r="G9" s="121" t="s">
        <v>3</v>
      </c>
      <c r="H9" s="15">
        <v>3756</v>
      </c>
      <c r="I9" s="15">
        <v>3833</v>
      </c>
      <c r="J9" s="15">
        <v>3111</v>
      </c>
      <c r="K9" s="15">
        <v>2032</v>
      </c>
      <c r="L9" s="38"/>
    </row>
    <row r="10" spans="1:12" ht="15" customHeight="1" x14ac:dyDescent="0.2">
      <c r="A10" s="32"/>
      <c r="B10" s="32"/>
      <c r="C10" s="32"/>
      <c r="D10" s="32"/>
      <c r="E10" s="32"/>
      <c r="F10" s="39"/>
      <c r="G10" s="121" t="s">
        <v>116</v>
      </c>
      <c r="H10" s="15">
        <v>352161</v>
      </c>
      <c r="I10" s="15">
        <v>372799</v>
      </c>
      <c r="J10" s="15">
        <v>380149</v>
      </c>
      <c r="K10" s="15">
        <v>384527</v>
      </c>
      <c r="L10" s="38"/>
    </row>
    <row r="11" spans="1:12" ht="15" customHeight="1" x14ac:dyDescent="0.2">
      <c r="A11" s="182" t="s">
        <v>52</v>
      </c>
      <c r="B11" s="182"/>
      <c r="C11" s="182"/>
      <c r="D11" s="182"/>
      <c r="E11" s="32"/>
      <c r="F11" s="39"/>
      <c r="G11" s="121" t="s">
        <v>10</v>
      </c>
      <c r="H11" s="15">
        <v>266944</v>
      </c>
      <c r="I11" s="15">
        <v>272474</v>
      </c>
      <c r="J11" s="15">
        <v>268705</v>
      </c>
      <c r="K11" s="15">
        <f>K13+K12</f>
        <v>270345</v>
      </c>
      <c r="L11" s="38"/>
    </row>
    <row r="12" spans="1:12" ht="18" customHeight="1" x14ac:dyDescent="0.2">
      <c r="A12" s="32"/>
      <c r="B12" s="32"/>
      <c r="C12" s="32"/>
      <c r="D12" s="32"/>
      <c r="E12" s="32"/>
      <c r="F12" s="39"/>
      <c r="G12" s="46" t="s">
        <v>6</v>
      </c>
      <c r="H12" s="42">
        <v>240688</v>
      </c>
      <c r="I12" s="42">
        <v>245704</v>
      </c>
      <c r="J12" s="42">
        <v>240468</v>
      </c>
      <c r="K12" s="42">
        <v>242018</v>
      </c>
      <c r="L12" s="38"/>
    </row>
    <row r="13" spans="1:12" ht="15" customHeight="1" x14ac:dyDescent="0.2">
      <c r="A13" s="182" t="s">
        <v>53</v>
      </c>
      <c r="B13" s="182"/>
      <c r="C13" s="182"/>
      <c r="D13" s="182"/>
      <c r="E13" s="32"/>
      <c r="F13" s="39"/>
      <c r="G13" s="46" t="s">
        <v>11</v>
      </c>
      <c r="H13" s="42">
        <v>26256</v>
      </c>
      <c r="I13" s="42">
        <v>26770</v>
      </c>
      <c r="J13" s="42">
        <v>28237</v>
      </c>
      <c r="K13" s="42">
        <v>28327</v>
      </c>
      <c r="L13" s="38"/>
    </row>
    <row r="14" spans="1:12" ht="17.25" customHeight="1" x14ac:dyDescent="0.2">
      <c r="A14" s="32"/>
      <c r="B14" s="32"/>
      <c r="C14" s="32"/>
      <c r="D14" s="32"/>
      <c r="E14" s="32"/>
      <c r="F14" s="39"/>
      <c r="G14" s="47" t="s">
        <v>12</v>
      </c>
      <c r="H14" s="15">
        <v>723907</v>
      </c>
      <c r="I14" s="15">
        <v>753660</v>
      </c>
      <c r="J14" s="15">
        <v>753070</v>
      </c>
      <c r="K14" s="15">
        <f>K6+K7+K8+K9+K10+K11</f>
        <v>763709</v>
      </c>
      <c r="L14" s="38"/>
    </row>
    <row r="15" spans="1:12" ht="15" customHeight="1" x14ac:dyDescent="0.2">
      <c r="A15" s="182" t="s">
        <v>54</v>
      </c>
      <c r="B15" s="182"/>
      <c r="C15" s="182"/>
      <c r="D15" s="182"/>
      <c r="E15" s="32"/>
      <c r="F15" s="39"/>
      <c r="L15" s="15">
        <f t="shared" ref="L15" si="0">L6+L7+L8+L9+L10+L12</f>
        <v>0</v>
      </c>
    </row>
    <row r="16" spans="1:12" ht="15.75" customHeight="1" x14ac:dyDescent="0.2">
      <c r="A16" s="32"/>
      <c r="B16" s="32"/>
      <c r="C16" s="32"/>
      <c r="D16" s="32"/>
      <c r="E16" s="32"/>
      <c r="F16" s="39"/>
      <c r="L16" s="38"/>
    </row>
    <row r="17" spans="1:12" ht="15" customHeight="1" x14ac:dyDescent="0.2">
      <c r="A17" s="182" t="s">
        <v>55</v>
      </c>
      <c r="B17" s="182"/>
      <c r="C17" s="182"/>
      <c r="D17" s="182"/>
      <c r="E17" s="32"/>
      <c r="F17" s="39"/>
      <c r="G17" s="44"/>
      <c r="H17" s="44"/>
      <c r="I17" s="44"/>
      <c r="J17" s="44"/>
      <c r="K17" s="44"/>
      <c r="L17" s="38"/>
    </row>
    <row r="18" spans="1:12" ht="15.75" x14ac:dyDescent="0.2">
      <c r="A18" s="32"/>
      <c r="B18" s="32"/>
      <c r="C18" s="32"/>
      <c r="D18" s="32"/>
      <c r="E18" s="32"/>
      <c r="F18" s="39"/>
    </row>
    <row r="19" spans="1:12" ht="23.25" customHeight="1" x14ac:dyDescent="0.2">
      <c r="A19" s="188" t="s">
        <v>56</v>
      </c>
      <c r="B19" s="188"/>
      <c r="C19" s="188"/>
      <c r="D19" s="188"/>
      <c r="E19" s="188"/>
      <c r="F19" s="39"/>
    </row>
    <row r="20" spans="1:12" ht="15.75" x14ac:dyDescent="0.2">
      <c r="A20" s="182" t="s">
        <v>57</v>
      </c>
      <c r="B20" s="182"/>
      <c r="C20" s="182"/>
      <c r="D20" s="182"/>
      <c r="E20" s="32"/>
      <c r="F20" s="39"/>
    </row>
    <row r="21" spans="1:12" ht="15.75" x14ac:dyDescent="0.2">
      <c r="A21" s="33"/>
      <c r="B21" s="33"/>
      <c r="C21" s="33"/>
      <c r="D21" s="33"/>
      <c r="E21" s="33"/>
      <c r="F21" s="43"/>
    </row>
  </sheetData>
  <mergeCells count="10">
    <mergeCell ref="G2:L2"/>
    <mergeCell ref="A9:D9"/>
    <mergeCell ref="A20:D20"/>
    <mergeCell ref="A5:E5"/>
    <mergeCell ref="A7:E7"/>
    <mergeCell ref="A19:E19"/>
    <mergeCell ref="A11:D11"/>
    <mergeCell ref="A13:D13"/>
    <mergeCell ref="A15:D15"/>
    <mergeCell ref="A17:D17"/>
  </mergeCells>
  <hyperlinks>
    <hyperlink ref="A7:D7" location="Lietotāji!A1" display="LIETOTĀJI" xr:uid="{00000000-0004-0000-0100-000000000000}"/>
    <hyperlink ref="A5:D5" location="'Bibliotēku skaits'!A1" display="BIBLIOTĒKU SKAITS" xr:uid="{00000000-0004-0000-0100-000001000000}"/>
    <hyperlink ref="A9:D9" location="Apmeklējums!A1" display="APMEKLĒJUMS" xr:uid="{00000000-0004-0000-0100-000002000000}"/>
    <hyperlink ref="A11:D11" location="Izsniegums!A1" display="IZSNIEGUMS" xr:uid="{00000000-0004-0000-0100-000003000000}"/>
    <hyperlink ref="A13:D13" location="Krājums!A1" display="KRĀJUMS" xr:uid="{00000000-0004-0000-0100-000004000000}"/>
    <hyperlink ref="A15:D15" location="Personāls!A1" display="PERSONĀLS" xr:uid="{00000000-0004-0000-0100-000005000000}"/>
    <hyperlink ref="A17:D17" location="'Finansiālie rād.'!A1" display="FINANSIĀLIE RĀDĪTĀJI" xr:uid="{00000000-0004-0000-0100-000006000000}"/>
    <hyperlink ref="A19:D19" location="'Snieguma rādītāji'!A1" display="SNIEGUMA RĀDĪTĀJI" xr:uid="{00000000-0004-0000-0100-000007000000}"/>
    <hyperlink ref="A20:D20" location="'Metadoloģija '!A1" display="Metadoloģija" xr:uid="{00000000-0004-0000-0100-000008000000}"/>
  </hyperlink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tint="0.59999389629810485"/>
  </sheetPr>
  <dimension ref="A1:CA42"/>
  <sheetViews>
    <sheetView showGridLines="0" topLeftCell="B2" zoomScale="90" zoomScaleNormal="90" workbookViewId="0">
      <selection activeCell="A17" sqref="A17:E17"/>
    </sheetView>
  </sheetViews>
  <sheetFormatPr defaultColWidth="9.33203125" defaultRowHeight="15.75" x14ac:dyDescent="0.2"/>
  <cols>
    <col min="1" max="1" width="0" style="53" hidden="1" customWidth="1"/>
    <col min="2" max="5" width="9.33203125" style="16"/>
    <col min="6" max="6" width="9.33203125" style="17"/>
    <col min="7" max="7" width="77.1640625" style="54" customWidth="1"/>
    <col min="8" max="8" width="13.1640625" style="54" customWidth="1"/>
    <col min="9" max="10" width="18.1640625" style="54" customWidth="1"/>
    <col min="11" max="11" width="18.6640625" style="54" customWidth="1"/>
    <col min="12" max="12" width="9.33203125" style="54"/>
    <col min="13" max="13" width="13.33203125" style="54" bestFit="1" customWidth="1"/>
    <col min="14" max="79" width="9.33203125" style="54"/>
    <col min="80" max="16384" width="9.33203125" style="13"/>
  </cols>
  <sheetData>
    <row r="1" spans="1:12" hidden="1" x14ac:dyDescent="0.2">
      <c r="G1" s="190"/>
      <c r="H1" s="190"/>
      <c r="I1" s="190"/>
      <c r="J1" s="190"/>
      <c r="K1" s="190"/>
      <c r="L1" s="190"/>
    </row>
    <row r="2" spans="1:12" ht="58.5" customHeight="1" x14ac:dyDescent="0.2">
      <c r="G2" s="186" t="s">
        <v>123</v>
      </c>
      <c r="H2" s="186"/>
      <c r="I2" s="186"/>
      <c r="J2" s="186"/>
      <c r="K2" s="186"/>
      <c r="L2" s="186"/>
    </row>
    <row r="3" spans="1:12" x14ac:dyDescent="0.2">
      <c r="G3" s="191" t="s">
        <v>60</v>
      </c>
      <c r="H3" s="55"/>
      <c r="I3" s="55"/>
      <c r="J3" s="55"/>
      <c r="K3" s="55"/>
      <c r="L3" s="55"/>
    </row>
    <row r="4" spans="1:12" x14ac:dyDescent="0.2">
      <c r="G4" s="192"/>
      <c r="H4" s="55"/>
      <c r="I4" s="55"/>
      <c r="J4" s="55"/>
      <c r="K4" s="55"/>
      <c r="L4" s="55"/>
    </row>
    <row r="5" spans="1:12" ht="16.5" customHeight="1" x14ac:dyDescent="0.2">
      <c r="A5" s="182" t="s">
        <v>49</v>
      </c>
      <c r="B5" s="182"/>
      <c r="C5" s="182"/>
      <c r="D5" s="182"/>
      <c r="E5" s="62"/>
      <c r="F5" s="37"/>
    </row>
    <row r="6" spans="1:12" ht="15" customHeight="1" x14ac:dyDescent="0.2">
      <c r="A6" s="31"/>
      <c r="B6" s="31"/>
      <c r="C6" s="31"/>
      <c r="D6" s="31"/>
      <c r="E6" s="31"/>
      <c r="F6" s="37"/>
      <c r="G6" s="57" t="s">
        <v>61</v>
      </c>
    </row>
    <row r="7" spans="1:12" ht="15" customHeight="1" x14ac:dyDescent="0.2">
      <c r="A7" s="182" t="s">
        <v>50</v>
      </c>
      <c r="B7" s="182"/>
      <c r="C7" s="182"/>
      <c r="D7" s="182"/>
      <c r="E7" s="62"/>
      <c r="F7" s="56"/>
    </row>
    <row r="8" spans="1:12" ht="15" customHeight="1" x14ac:dyDescent="0.2">
      <c r="A8" s="32"/>
      <c r="B8" s="32"/>
      <c r="C8" s="32"/>
      <c r="D8" s="32"/>
      <c r="E8" s="32"/>
      <c r="F8" s="39"/>
      <c r="G8" s="137" t="s">
        <v>35</v>
      </c>
      <c r="H8" s="138" t="s">
        <v>98</v>
      </c>
      <c r="I8" s="138" t="s">
        <v>103</v>
      </c>
      <c r="J8" s="138" t="s">
        <v>113</v>
      </c>
      <c r="K8" s="138" t="s">
        <v>133</v>
      </c>
    </row>
    <row r="9" spans="1:12" ht="15" customHeight="1" x14ac:dyDescent="0.2">
      <c r="A9" s="187" t="s">
        <v>51</v>
      </c>
      <c r="B9" s="187"/>
      <c r="C9" s="187"/>
      <c r="D9" s="187"/>
      <c r="E9" s="187"/>
      <c r="F9" s="39"/>
      <c r="G9" s="111" t="s">
        <v>7</v>
      </c>
      <c r="H9" s="7">
        <v>211755</v>
      </c>
      <c r="I9" s="7">
        <v>309444</v>
      </c>
      <c r="J9" s="7">
        <v>351068</v>
      </c>
      <c r="K9" s="7">
        <v>427083</v>
      </c>
    </row>
    <row r="10" spans="1:12" ht="15" customHeight="1" x14ac:dyDescent="0.2">
      <c r="A10" s="32"/>
      <c r="B10" s="32"/>
      <c r="C10" s="32"/>
      <c r="D10" s="32"/>
      <c r="E10" s="32"/>
      <c r="F10" s="39"/>
      <c r="G10" s="111" t="s">
        <v>8</v>
      </c>
      <c r="H10" s="7">
        <v>451750</v>
      </c>
      <c r="I10" s="7">
        <v>611499</v>
      </c>
      <c r="J10" s="7">
        <v>502476</v>
      </c>
      <c r="K10" s="7">
        <v>721246</v>
      </c>
    </row>
    <row r="11" spans="1:12" ht="15" customHeight="1" x14ac:dyDescent="0.2">
      <c r="A11" s="182" t="s">
        <v>52</v>
      </c>
      <c r="B11" s="182"/>
      <c r="C11" s="182"/>
      <c r="D11" s="182"/>
      <c r="E11" s="62"/>
      <c r="F11" s="39"/>
      <c r="G11" s="111" t="s">
        <v>9</v>
      </c>
      <c r="H11" s="7">
        <v>54344</v>
      </c>
      <c r="I11" s="7">
        <v>59459</v>
      </c>
      <c r="J11" s="7">
        <v>59400</v>
      </c>
      <c r="K11" s="7">
        <v>72699</v>
      </c>
    </row>
    <row r="12" spans="1:12" ht="14.25" customHeight="1" x14ac:dyDescent="0.2">
      <c r="A12" s="32"/>
      <c r="B12" s="32"/>
      <c r="C12" s="32"/>
      <c r="D12" s="32"/>
      <c r="E12" s="32"/>
      <c r="F12" s="39"/>
      <c r="G12" s="111" t="s">
        <v>3</v>
      </c>
      <c r="H12" s="7">
        <v>23695</v>
      </c>
      <c r="I12" s="7">
        <v>25240</v>
      </c>
      <c r="J12" s="7">
        <v>22348</v>
      </c>
      <c r="K12" s="7">
        <v>33841</v>
      </c>
    </row>
    <row r="13" spans="1:12" ht="15" customHeight="1" x14ac:dyDescent="0.2">
      <c r="A13" s="182" t="s">
        <v>53</v>
      </c>
      <c r="B13" s="182"/>
      <c r="C13" s="182"/>
      <c r="D13" s="182"/>
      <c r="E13" s="62"/>
      <c r="F13" s="39"/>
      <c r="G13" s="121" t="s">
        <v>116</v>
      </c>
      <c r="H13" s="7">
        <v>4075896</v>
      </c>
      <c r="I13" s="7">
        <v>4508718</v>
      </c>
      <c r="J13" s="7">
        <v>4602188</v>
      </c>
      <c r="K13" s="7">
        <v>4671785</v>
      </c>
    </row>
    <row r="14" spans="1:12" ht="18.75" customHeight="1" x14ac:dyDescent="0.2">
      <c r="A14" s="32"/>
      <c r="B14" s="32"/>
      <c r="C14" s="32"/>
      <c r="D14" s="32"/>
      <c r="E14" s="32"/>
      <c r="F14" s="39"/>
      <c r="G14" s="111" t="s">
        <v>10</v>
      </c>
      <c r="H14" s="7">
        <v>2802073</v>
      </c>
      <c r="I14" s="7">
        <v>2820457</v>
      </c>
      <c r="J14" s="7">
        <v>2771295</v>
      </c>
      <c r="K14" s="7">
        <f>K15+K16</f>
        <v>2353144</v>
      </c>
    </row>
    <row r="15" spans="1:12" ht="16.5" customHeight="1" x14ac:dyDescent="0.2">
      <c r="A15" s="182" t="s">
        <v>54</v>
      </c>
      <c r="B15" s="182"/>
      <c r="C15" s="182"/>
      <c r="D15" s="182"/>
      <c r="E15" s="62"/>
      <c r="F15" s="39"/>
      <c r="G15" s="40" t="s">
        <v>6</v>
      </c>
      <c r="H15" s="41">
        <v>2499715</v>
      </c>
      <c r="I15" s="41">
        <v>2519658</v>
      </c>
      <c r="J15" s="41">
        <v>2513540</v>
      </c>
      <c r="K15" s="41">
        <v>2042703</v>
      </c>
    </row>
    <row r="16" spans="1:12" ht="15.75" customHeight="1" x14ac:dyDescent="0.2">
      <c r="A16" s="32"/>
      <c r="B16" s="32"/>
      <c r="C16" s="32"/>
      <c r="D16" s="32"/>
      <c r="E16" s="32"/>
      <c r="F16" s="39"/>
      <c r="G16" s="40" t="s">
        <v>11</v>
      </c>
      <c r="H16" s="41">
        <v>302358</v>
      </c>
      <c r="I16" s="41">
        <v>300799</v>
      </c>
      <c r="J16" s="41">
        <v>257755</v>
      </c>
      <c r="K16" s="41">
        <v>310441</v>
      </c>
    </row>
    <row r="17" spans="1:12" ht="21" customHeight="1" x14ac:dyDescent="0.2">
      <c r="A17" s="182" t="s">
        <v>56</v>
      </c>
      <c r="B17" s="182"/>
      <c r="C17" s="182"/>
      <c r="D17" s="182"/>
      <c r="E17" s="182"/>
      <c r="F17" s="39"/>
      <c r="G17" s="12" t="s">
        <v>12</v>
      </c>
      <c r="H17" s="7">
        <v>7619513</v>
      </c>
      <c r="I17" s="7">
        <v>8334817</v>
      </c>
      <c r="J17" s="7">
        <v>8308775</v>
      </c>
      <c r="K17" s="7">
        <f>K9+K10+K11+K12+K13+K14</f>
        <v>8279798</v>
      </c>
    </row>
    <row r="18" spans="1:12" ht="16.5" customHeight="1" x14ac:dyDescent="0.2">
      <c r="A18" s="182" t="s">
        <v>57</v>
      </c>
      <c r="B18" s="182"/>
      <c r="C18" s="182"/>
      <c r="D18" s="182"/>
      <c r="E18" s="32"/>
      <c r="F18" s="39"/>
    </row>
    <row r="19" spans="1:12" ht="16.5" customHeight="1" x14ac:dyDescent="0.2">
      <c r="A19" s="182"/>
      <c r="B19" s="182"/>
      <c r="C19" s="182"/>
      <c r="D19" s="182"/>
      <c r="E19" s="62"/>
      <c r="F19" s="39"/>
    </row>
    <row r="20" spans="1:12" ht="15" customHeight="1" x14ac:dyDescent="0.2">
      <c r="A20" s="182"/>
      <c r="B20" s="182"/>
      <c r="C20" s="182"/>
      <c r="D20" s="182"/>
      <c r="E20" s="62"/>
      <c r="F20" s="39"/>
      <c r="L20" s="44"/>
    </row>
    <row r="21" spans="1:12" ht="15" customHeight="1" x14ac:dyDescent="0.2">
      <c r="A21" s="30"/>
      <c r="B21" s="33"/>
      <c r="C21" s="33"/>
      <c r="D21" s="33"/>
      <c r="E21" s="33"/>
      <c r="F21" s="43"/>
      <c r="G21" s="58" t="s">
        <v>131</v>
      </c>
      <c r="H21" s="44"/>
      <c r="I21" s="44"/>
      <c r="J21" s="44"/>
      <c r="K21" s="44"/>
    </row>
    <row r="22" spans="1:12" ht="15" customHeight="1" x14ac:dyDescent="0.2">
      <c r="A22" s="30"/>
      <c r="B22" s="33"/>
      <c r="C22" s="33"/>
      <c r="D22" s="33"/>
      <c r="E22" s="33"/>
      <c r="F22" s="43"/>
      <c r="G22" s="58"/>
      <c r="H22" s="44"/>
      <c r="I22" s="44"/>
      <c r="J22" s="44"/>
      <c r="K22" s="44"/>
    </row>
    <row r="23" spans="1:12" ht="15" customHeight="1" x14ac:dyDescent="0.2">
      <c r="G23" s="137" t="s">
        <v>35</v>
      </c>
      <c r="H23" s="138" t="s">
        <v>98</v>
      </c>
      <c r="I23" s="138" t="s">
        <v>103</v>
      </c>
      <c r="J23" s="138" t="s">
        <v>113</v>
      </c>
      <c r="K23" s="138" t="s">
        <v>133</v>
      </c>
    </row>
    <row r="24" spans="1:12" ht="15" customHeight="1" x14ac:dyDescent="0.2">
      <c r="G24" s="111" t="s">
        <v>7</v>
      </c>
      <c r="H24" s="7">
        <v>3752689</v>
      </c>
      <c r="I24" s="7">
        <v>3933314</v>
      </c>
      <c r="J24" s="7">
        <v>3859119</v>
      </c>
      <c r="K24" s="7">
        <v>4146157</v>
      </c>
    </row>
    <row r="25" spans="1:12" ht="15" customHeight="1" x14ac:dyDescent="0.2">
      <c r="G25" s="111" t="s">
        <v>8</v>
      </c>
      <c r="H25" s="7">
        <v>1642766</v>
      </c>
      <c r="I25" s="7">
        <v>1963529</v>
      </c>
      <c r="J25" s="7">
        <v>3374410</v>
      </c>
      <c r="K25" s="7">
        <v>3587562</v>
      </c>
    </row>
    <row r="26" spans="1:12" ht="15" customHeight="1" x14ac:dyDescent="0.2">
      <c r="G26" s="111" t="s">
        <v>9</v>
      </c>
      <c r="H26" s="7">
        <v>13633</v>
      </c>
      <c r="I26" s="7">
        <v>132649</v>
      </c>
      <c r="J26" s="7">
        <v>135797</v>
      </c>
      <c r="K26" s="7">
        <v>598966</v>
      </c>
    </row>
    <row r="27" spans="1:12" ht="14.25" customHeight="1" x14ac:dyDescent="0.2">
      <c r="G27" s="111" t="s">
        <v>3</v>
      </c>
      <c r="H27" s="7">
        <v>14625</v>
      </c>
      <c r="I27" s="7">
        <v>96064</v>
      </c>
      <c r="J27" s="7">
        <v>83161</v>
      </c>
      <c r="K27" s="7">
        <v>98988</v>
      </c>
    </row>
    <row r="28" spans="1:12" ht="20.25" customHeight="1" x14ac:dyDescent="0.2">
      <c r="G28" s="121" t="s">
        <v>116</v>
      </c>
      <c r="H28" s="7">
        <v>3641722</v>
      </c>
      <c r="I28" s="7">
        <v>13940150</v>
      </c>
      <c r="J28" s="7" t="s">
        <v>132</v>
      </c>
      <c r="K28" s="7">
        <v>30227479</v>
      </c>
    </row>
    <row r="29" spans="1:12" ht="15.75" customHeight="1" x14ac:dyDescent="0.2">
      <c r="G29" s="111" t="s">
        <v>10</v>
      </c>
      <c r="H29" s="7">
        <v>36064</v>
      </c>
      <c r="I29" s="7">
        <v>924265</v>
      </c>
      <c r="J29" s="7">
        <v>547965</v>
      </c>
      <c r="K29" s="7">
        <f>K31+K30</f>
        <v>104061</v>
      </c>
    </row>
    <row r="30" spans="1:12" ht="16.5" customHeight="1" x14ac:dyDescent="0.2">
      <c r="G30" s="40" t="s">
        <v>6</v>
      </c>
      <c r="H30" s="41">
        <v>30917</v>
      </c>
      <c r="I30" s="41">
        <v>902221</v>
      </c>
      <c r="J30" s="41">
        <v>526605</v>
      </c>
      <c r="K30" s="41">
        <v>69226</v>
      </c>
    </row>
    <row r="31" spans="1:12" ht="15.75" customHeight="1" x14ac:dyDescent="0.2">
      <c r="G31" s="40" t="s">
        <v>11</v>
      </c>
      <c r="H31" s="41">
        <v>5147</v>
      </c>
      <c r="I31" s="41">
        <v>22044</v>
      </c>
      <c r="J31" s="41">
        <v>21360</v>
      </c>
      <c r="K31" s="41">
        <v>34835</v>
      </c>
    </row>
    <row r="32" spans="1:12" ht="15" customHeight="1" x14ac:dyDescent="0.2">
      <c r="G32" s="12" t="s">
        <v>12</v>
      </c>
      <c r="H32" s="7">
        <v>9101499</v>
      </c>
      <c r="I32" s="7">
        <v>20989971</v>
      </c>
      <c r="J32" s="7">
        <v>29059291</v>
      </c>
      <c r="K32" s="7">
        <f>K24+K25+K26+K27+K28+K29</f>
        <v>38763213</v>
      </c>
    </row>
    <row r="36" spans="7:11" ht="18" x14ac:dyDescent="0.2">
      <c r="G36" s="54" t="s">
        <v>134</v>
      </c>
    </row>
    <row r="37" spans="7:11" ht="41.25" customHeight="1" x14ac:dyDescent="0.2">
      <c r="G37" s="189" t="s">
        <v>135</v>
      </c>
      <c r="H37" s="189"/>
      <c r="I37" s="189"/>
      <c r="J37" s="189"/>
      <c r="K37" s="189"/>
    </row>
    <row r="38" spans="7:11" ht="94.5" customHeight="1" x14ac:dyDescent="0.2">
      <c r="G38" s="189" t="s">
        <v>136</v>
      </c>
      <c r="H38" s="189"/>
      <c r="I38" s="189"/>
      <c r="J38" s="189"/>
      <c r="K38" s="189"/>
    </row>
    <row r="39" spans="7:11" x14ac:dyDescent="0.2">
      <c r="I39" s="73"/>
    </row>
    <row r="40" spans="7:11" x14ac:dyDescent="0.2">
      <c r="I40" s="73"/>
    </row>
    <row r="41" spans="7:11" x14ac:dyDescent="0.2">
      <c r="I41" s="73"/>
    </row>
    <row r="42" spans="7:11" x14ac:dyDescent="0.2">
      <c r="I42" s="73"/>
    </row>
  </sheetData>
  <mergeCells count="15">
    <mergeCell ref="G38:K38"/>
    <mergeCell ref="G37:K37"/>
    <mergeCell ref="G1:L1"/>
    <mergeCell ref="A5:D5"/>
    <mergeCell ref="A7:D7"/>
    <mergeCell ref="A11:D11"/>
    <mergeCell ref="A13:D13"/>
    <mergeCell ref="A20:D20"/>
    <mergeCell ref="G2:L2"/>
    <mergeCell ref="G3:G4"/>
    <mergeCell ref="A18:D18"/>
    <mergeCell ref="A9:E9"/>
    <mergeCell ref="A17:E17"/>
    <mergeCell ref="A15:D15"/>
    <mergeCell ref="A19:D19"/>
  </mergeCells>
  <hyperlinks>
    <hyperlink ref="A7:D7" location="Lietotāji!A1" display="LIETOTĀJI" xr:uid="{00000000-0004-0000-0200-000000000000}"/>
    <hyperlink ref="A5:D5" location="'Bibliotēku skaits'!A1" display="BIBLIOTĒKU SKAITS" xr:uid="{00000000-0004-0000-0200-000001000000}"/>
    <hyperlink ref="A11:D11" location="Izsniegums!A1" display="IZSNIEGUMS" xr:uid="{00000000-0004-0000-0200-000002000000}"/>
    <hyperlink ref="A13:D13" location="Krājums!A1" display="KRĀJUMS" xr:uid="{00000000-0004-0000-0200-000003000000}"/>
    <hyperlink ref="A15:D15" location="Personāls!A1" display="PERSONĀLS" xr:uid="{00000000-0004-0000-0200-000004000000}"/>
    <hyperlink ref="A17:D17" location="'Snieguma rādītāji'!A1" display="SNIEGUMA RĀDĪTĀJI" xr:uid="{00000000-0004-0000-0200-000005000000}"/>
    <hyperlink ref="A18:D18" location="'Metadoloģija '!A1" display="Metadoloģija" xr:uid="{00000000-0004-0000-0200-000006000000}"/>
  </hyperlinks>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59999389629810485"/>
  </sheetPr>
  <dimension ref="A1:CX50"/>
  <sheetViews>
    <sheetView showGridLines="0" topLeftCell="B2" zoomScaleNormal="100" workbookViewId="0">
      <selection activeCell="A8" sqref="A8:D8"/>
    </sheetView>
  </sheetViews>
  <sheetFormatPr defaultColWidth="9.33203125" defaultRowHeight="15.75" x14ac:dyDescent="0.2"/>
  <cols>
    <col min="1" max="1" width="0" style="53" hidden="1" customWidth="1"/>
    <col min="2" max="5" width="9.33203125" style="16"/>
    <col min="6" max="6" width="9.33203125" style="17"/>
    <col min="7" max="7" width="65.33203125" style="54" customWidth="1"/>
    <col min="8" max="8" width="17.33203125" style="54" customWidth="1"/>
    <col min="9" max="11" width="17.1640625" style="54" customWidth="1"/>
    <col min="12" max="12" width="4.83203125" style="54" customWidth="1"/>
    <col min="13" max="13" width="15.6640625" style="54" customWidth="1"/>
    <col min="14" max="102" width="9.33203125" style="54"/>
    <col min="103" max="16384" width="9.33203125" style="13"/>
  </cols>
  <sheetData>
    <row r="1" spans="1:12" hidden="1" x14ac:dyDescent="0.2">
      <c r="G1" s="190"/>
      <c r="H1" s="190"/>
      <c r="I1" s="190"/>
      <c r="J1" s="190"/>
      <c r="K1" s="190"/>
      <c r="L1" s="190"/>
    </row>
    <row r="2" spans="1:12" ht="55.5" customHeight="1" x14ac:dyDescent="0.2">
      <c r="A2" s="16"/>
      <c r="G2" s="186" t="s">
        <v>123</v>
      </c>
      <c r="H2" s="186"/>
      <c r="I2" s="186"/>
      <c r="J2" s="186"/>
      <c r="K2" s="186"/>
      <c r="L2" s="186"/>
    </row>
    <row r="3" spans="1:12" ht="14.25" customHeight="1" x14ac:dyDescent="0.2">
      <c r="A3" s="16"/>
      <c r="G3" s="48"/>
      <c r="H3" s="48"/>
      <c r="I3" s="48"/>
      <c r="J3" s="48"/>
      <c r="K3" s="48"/>
      <c r="L3" s="48"/>
    </row>
    <row r="4" spans="1:12" ht="20.25" customHeight="1" x14ac:dyDescent="0.2">
      <c r="A4" s="185" t="s">
        <v>49</v>
      </c>
      <c r="B4" s="185"/>
      <c r="C4" s="185"/>
      <c r="D4" s="185"/>
      <c r="E4" s="52"/>
      <c r="F4" s="36"/>
      <c r="G4" s="193" t="s">
        <v>62</v>
      </c>
      <c r="H4" s="66"/>
      <c r="I4" s="66"/>
      <c r="J4" s="65"/>
      <c r="K4" s="65"/>
      <c r="L4" s="65"/>
    </row>
    <row r="5" spans="1:12" ht="6" customHeight="1" x14ac:dyDescent="0.2">
      <c r="A5" s="52"/>
      <c r="B5" s="52"/>
      <c r="C5" s="52"/>
      <c r="D5" s="52"/>
      <c r="E5" s="52"/>
      <c r="F5" s="36"/>
      <c r="G5" s="194"/>
      <c r="H5" s="67"/>
      <c r="I5" s="67"/>
      <c r="J5" s="65"/>
      <c r="K5" s="65"/>
      <c r="L5" s="65"/>
    </row>
    <row r="6" spans="1:12" ht="15" customHeight="1" x14ac:dyDescent="0.2">
      <c r="A6" s="185" t="s">
        <v>50</v>
      </c>
      <c r="B6" s="185"/>
      <c r="C6" s="185"/>
      <c r="D6" s="185"/>
      <c r="E6" s="52"/>
      <c r="F6" s="36"/>
    </row>
    <row r="7" spans="1:12" ht="15" customHeight="1" x14ac:dyDescent="0.2">
      <c r="A7" s="63"/>
      <c r="B7" s="63"/>
      <c r="C7" s="63"/>
      <c r="D7" s="63"/>
      <c r="E7" s="63"/>
      <c r="F7" s="60"/>
      <c r="G7" s="57" t="s">
        <v>114</v>
      </c>
    </row>
    <row r="8" spans="1:12" ht="15" customHeight="1" x14ac:dyDescent="0.2">
      <c r="A8" s="185" t="s">
        <v>51</v>
      </c>
      <c r="B8" s="185"/>
      <c r="C8" s="185"/>
      <c r="D8" s="185"/>
      <c r="E8" s="52"/>
      <c r="F8" s="36"/>
    </row>
    <row r="9" spans="1:12" ht="15" customHeight="1" x14ac:dyDescent="0.2">
      <c r="A9" s="63"/>
      <c r="B9" s="63"/>
      <c r="C9" s="63"/>
      <c r="D9" s="63"/>
      <c r="E9" s="63"/>
      <c r="F9" s="60"/>
      <c r="G9" s="137" t="s">
        <v>35</v>
      </c>
      <c r="H9" s="138" t="s">
        <v>98</v>
      </c>
      <c r="I9" s="138" t="s">
        <v>103</v>
      </c>
      <c r="J9" s="138" t="s">
        <v>113</v>
      </c>
      <c r="K9" s="138" t="s">
        <v>122</v>
      </c>
    </row>
    <row r="10" spans="1:12" ht="15" customHeight="1" x14ac:dyDescent="0.2">
      <c r="A10" s="187" t="s">
        <v>52</v>
      </c>
      <c r="B10" s="187"/>
      <c r="C10" s="187"/>
      <c r="D10" s="187"/>
      <c r="E10" s="187"/>
      <c r="F10" s="37"/>
      <c r="G10" s="111" t="s">
        <v>7</v>
      </c>
      <c r="H10" s="113">
        <v>6619209</v>
      </c>
      <c r="I10" s="113">
        <v>4296067</v>
      </c>
      <c r="J10" s="161">
        <f t="shared" ref="J10:J13" si="0">J27+J42</f>
        <v>3677747</v>
      </c>
      <c r="K10" s="161">
        <v>4216227</v>
      </c>
    </row>
    <row r="11" spans="1:12" ht="14.25" customHeight="1" x14ac:dyDescent="0.2">
      <c r="A11" s="63"/>
      <c r="B11" s="63"/>
      <c r="C11" s="63"/>
      <c r="D11" s="63"/>
      <c r="E11" s="63"/>
      <c r="F11" s="60"/>
      <c r="G11" s="111" t="s">
        <v>8</v>
      </c>
      <c r="H11" s="45">
        <v>1787601</v>
      </c>
      <c r="I11" s="45">
        <v>8561542</v>
      </c>
      <c r="J11" s="161">
        <f t="shared" si="0"/>
        <v>8709838</v>
      </c>
      <c r="K11" s="161">
        <v>7049440</v>
      </c>
    </row>
    <row r="12" spans="1:12" ht="15" customHeight="1" x14ac:dyDescent="0.2">
      <c r="A12" s="185" t="s">
        <v>53</v>
      </c>
      <c r="B12" s="185"/>
      <c r="C12" s="185"/>
      <c r="D12" s="185"/>
      <c r="E12" s="52"/>
      <c r="F12" s="36"/>
      <c r="G12" s="111" t="s">
        <v>9</v>
      </c>
      <c r="H12" s="14">
        <v>92774</v>
      </c>
      <c r="I12" s="14">
        <v>98018</v>
      </c>
      <c r="J12" s="161">
        <f t="shared" si="0"/>
        <v>86295</v>
      </c>
      <c r="K12" s="161">
        <v>88221</v>
      </c>
    </row>
    <row r="13" spans="1:12" ht="16.5" customHeight="1" x14ac:dyDescent="0.2">
      <c r="A13" s="63"/>
      <c r="B13" s="63"/>
      <c r="C13" s="63"/>
      <c r="D13" s="63"/>
      <c r="E13" s="63"/>
      <c r="F13" s="60"/>
      <c r="G13" s="111" t="s">
        <v>3</v>
      </c>
      <c r="H13" s="7">
        <v>58434</v>
      </c>
      <c r="I13" s="7">
        <v>53233</v>
      </c>
      <c r="J13" s="161">
        <f t="shared" si="0"/>
        <v>34783</v>
      </c>
      <c r="K13" s="161">
        <v>37156</v>
      </c>
    </row>
    <row r="14" spans="1:12" ht="15" customHeight="1" x14ac:dyDescent="0.2">
      <c r="A14" s="185" t="s">
        <v>54</v>
      </c>
      <c r="B14" s="185"/>
      <c r="C14" s="185"/>
      <c r="D14" s="185"/>
      <c r="E14" s="52"/>
      <c r="F14" s="36"/>
      <c r="G14" s="121" t="s">
        <v>116</v>
      </c>
      <c r="H14" s="7">
        <v>7974381</v>
      </c>
      <c r="I14" s="112">
        <v>9268382</v>
      </c>
      <c r="J14" s="161">
        <f>J31+J46</f>
        <v>10195988</v>
      </c>
      <c r="K14" s="161">
        <v>9653116</v>
      </c>
    </row>
    <row r="15" spans="1:12" ht="14.25" customHeight="1" x14ac:dyDescent="0.2">
      <c r="A15" s="63"/>
      <c r="B15" s="63"/>
      <c r="C15" s="63"/>
      <c r="D15" s="63"/>
      <c r="E15" s="63"/>
      <c r="F15" s="60"/>
      <c r="G15" s="111" t="s">
        <v>10</v>
      </c>
      <c r="H15" s="7">
        <v>4746147</v>
      </c>
      <c r="I15" s="7">
        <f>I17+I16</f>
        <v>7534210</v>
      </c>
      <c r="J15" s="160">
        <f>J32+J47</f>
        <v>5067141</v>
      </c>
      <c r="K15" s="160">
        <f>K17+K16</f>
        <v>4490943</v>
      </c>
    </row>
    <row r="16" spans="1:12" ht="15" customHeight="1" x14ac:dyDescent="0.2">
      <c r="A16" s="185" t="s">
        <v>55</v>
      </c>
      <c r="B16" s="185"/>
      <c r="C16" s="185"/>
      <c r="D16" s="185"/>
      <c r="E16" s="52"/>
      <c r="F16" s="36"/>
      <c r="G16" s="162" t="s">
        <v>6</v>
      </c>
      <c r="H16" s="41">
        <v>4481302</v>
      </c>
      <c r="I16" s="41">
        <v>7266041</v>
      </c>
      <c r="J16" s="123">
        <f>J33+J48</f>
        <v>4761374</v>
      </c>
      <c r="K16" s="123">
        <v>4180283</v>
      </c>
    </row>
    <row r="17" spans="1:11" x14ac:dyDescent="0.2">
      <c r="A17" s="63"/>
      <c r="B17" s="63"/>
      <c r="C17" s="63"/>
      <c r="D17" s="63"/>
      <c r="E17" s="63"/>
      <c r="F17" s="60"/>
      <c r="G17" s="162" t="s">
        <v>36</v>
      </c>
      <c r="H17" s="41">
        <v>264845</v>
      </c>
      <c r="I17" s="41">
        <v>268169</v>
      </c>
      <c r="J17" s="123">
        <f>J34+J49</f>
        <v>305767</v>
      </c>
      <c r="K17" s="123">
        <v>310660</v>
      </c>
    </row>
    <row r="18" spans="1:11" x14ac:dyDescent="0.2">
      <c r="A18" s="195" t="s">
        <v>56</v>
      </c>
      <c r="B18" s="195"/>
      <c r="C18" s="195"/>
      <c r="D18" s="195"/>
      <c r="E18" s="195"/>
      <c r="F18" s="36"/>
      <c r="G18" s="12" t="s">
        <v>12</v>
      </c>
      <c r="H18" s="7">
        <v>21278555</v>
      </c>
      <c r="I18" s="7">
        <f>I10+I11+I12+I13+I14+I15</f>
        <v>29811452</v>
      </c>
      <c r="J18" s="14">
        <f>J10+J11+J12+J13+J14+J15</f>
        <v>27771792</v>
      </c>
      <c r="K18" s="14">
        <f>K15+K14+K13+K12+K11+K10</f>
        <v>25535103</v>
      </c>
    </row>
    <row r="19" spans="1:11" x14ac:dyDescent="0.2">
      <c r="A19" s="185" t="s">
        <v>57</v>
      </c>
      <c r="B19" s="185"/>
      <c r="C19" s="185"/>
      <c r="D19" s="185"/>
      <c r="E19" s="52"/>
      <c r="F19" s="36"/>
    </row>
    <row r="20" spans="1:11" x14ac:dyDescent="0.2">
      <c r="A20" s="59"/>
      <c r="B20" s="64"/>
      <c r="C20" s="64"/>
      <c r="D20" s="64"/>
      <c r="E20" s="64"/>
      <c r="F20" s="61"/>
    </row>
    <row r="23" spans="1:11" x14ac:dyDescent="0.2">
      <c r="J23" s="73"/>
      <c r="K23" s="73"/>
    </row>
    <row r="24" spans="1:11" x14ac:dyDescent="0.2">
      <c r="G24" s="57" t="s">
        <v>120</v>
      </c>
    </row>
    <row r="26" spans="1:11" x14ac:dyDescent="0.2">
      <c r="G26" s="137" t="s">
        <v>35</v>
      </c>
      <c r="H26" s="138" t="s">
        <v>98</v>
      </c>
      <c r="I26" s="171" t="s">
        <v>103</v>
      </c>
      <c r="J26" s="138" t="s">
        <v>113</v>
      </c>
      <c r="K26" s="138" t="s">
        <v>122</v>
      </c>
    </row>
    <row r="27" spans="1:11" x14ac:dyDescent="0.2">
      <c r="G27" s="111" t="s">
        <v>7</v>
      </c>
      <c r="H27" s="163">
        <v>133241</v>
      </c>
      <c r="I27" s="45">
        <v>159023</v>
      </c>
      <c r="J27" s="167">
        <v>184050</v>
      </c>
      <c r="K27" s="167">
        <v>156352</v>
      </c>
    </row>
    <row r="28" spans="1:11" x14ac:dyDescent="0.2">
      <c r="G28" s="111" t="s">
        <v>8</v>
      </c>
      <c r="H28" s="164">
        <v>664278</v>
      </c>
      <c r="I28" s="15">
        <v>756674</v>
      </c>
      <c r="J28" s="168">
        <v>592037</v>
      </c>
      <c r="K28" s="168">
        <v>455414</v>
      </c>
    </row>
    <row r="29" spans="1:11" x14ac:dyDescent="0.2">
      <c r="G29" s="111" t="s">
        <v>9</v>
      </c>
      <c r="H29" s="165">
        <v>85483</v>
      </c>
      <c r="I29" s="45">
        <v>89316</v>
      </c>
      <c r="J29" s="169">
        <v>70971</v>
      </c>
      <c r="K29" s="169">
        <v>64548</v>
      </c>
    </row>
    <row r="30" spans="1:11" x14ac:dyDescent="0.2">
      <c r="G30" s="111" t="s">
        <v>3</v>
      </c>
      <c r="H30" s="112">
        <v>31603</v>
      </c>
      <c r="I30" s="45">
        <v>23170</v>
      </c>
      <c r="J30" s="170">
        <v>15350</v>
      </c>
      <c r="K30" s="170">
        <v>21305</v>
      </c>
    </row>
    <row r="31" spans="1:11" ht="20.25" customHeight="1" x14ac:dyDescent="0.2">
      <c r="G31" s="121" t="s">
        <v>116</v>
      </c>
      <c r="H31" s="112">
        <v>7935101</v>
      </c>
      <c r="I31" s="45">
        <v>8207191</v>
      </c>
      <c r="J31" s="170">
        <v>8073186</v>
      </c>
      <c r="K31" s="170">
        <v>8001453</v>
      </c>
    </row>
    <row r="32" spans="1:11" x14ac:dyDescent="0.2">
      <c r="G32" s="111" t="s">
        <v>10</v>
      </c>
      <c r="H32" s="112">
        <f>H33+H34</f>
        <v>4411803</v>
      </c>
      <c r="I32" s="45">
        <f>I33+I34</f>
        <v>4089808</v>
      </c>
      <c r="J32" s="170">
        <f>J33+J34</f>
        <v>3862342</v>
      </c>
      <c r="K32" s="170">
        <f>K33+K34</f>
        <v>4048363</v>
      </c>
    </row>
    <row r="33" spans="7:11" x14ac:dyDescent="0.2">
      <c r="G33" s="40" t="s">
        <v>6</v>
      </c>
      <c r="H33" s="166">
        <v>4147010</v>
      </c>
      <c r="I33" s="174">
        <v>3835696</v>
      </c>
      <c r="J33" s="157">
        <v>3583764</v>
      </c>
      <c r="K33" s="157">
        <v>3781579</v>
      </c>
    </row>
    <row r="34" spans="7:11" x14ac:dyDescent="0.2">
      <c r="G34" s="40" t="s">
        <v>36</v>
      </c>
      <c r="H34" s="166">
        <v>264793</v>
      </c>
      <c r="I34" s="175">
        <v>254112</v>
      </c>
      <c r="J34" s="157">
        <v>278578</v>
      </c>
      <c r="K34" s="157">
        <v>266784</v>
      </c>
    </row>
    <row r="35" spans="7:11" x14ac:dyDescent="0.2">
      <c r="G35" s="12" t="s">
        <v>12</v>
      </c>
      <c r="H35" s="170">
        <f>H27+H28+H29+H30+H31+H32</f>
        <v>13261509</v>
      </c>
      <c r="I35" s="170">
        <f>I27+I28+I29+I30+I31+I32</f>
        <v>13325182</v>
      </c>
      <c r="J35" s="170">
        <f>J27+J28+J29+J30+J31+J32</f>
        <v>12797936</v>
      </c>
      <c r="K35" s="170">
        <f>K27+K28+K29+K30+K31+K32</f>
        <v>12747435</v>
      </c>
    </row>
    <row r="39" spans="7:11" x14ac:dyDescent="0.2">
      <c r="G39" s="57" t="s">
        <v>119</v>
      </c>
    </row>
    <row r="41" spans="7:11" x14ac:dyDescent="0.2">
      <c r="G41" s="137" t="s">
        <v>35</v>
      </c>
      <c r="H41" s="138" t="s">
        <v>98</v>
      </c>
      <c r="I41" s="138" t="s">
        <v>103</v>
      </c>
      <c r="J41" s="138" t="s">
        <v>113</v>
      </c>
      <c r="K41" s="138" t="s">
        <v>122</v>
      </c>
    </row>
    <row r="42" spans="7:11" x14ac:dyDescent="0.2">
      <c r="G42" s="111" t="s">
        <v>7</v>
      </c>
      <c r="H42" s="113">
        <v>6485968</v>
      </c>
      <c r="I42" s="113">
        <v>4137044</v>
      </c>
      <c r="J42" s="113">
        <v>3493697</v>
      </c>
      <c r="K42" s="113">
        <v>4059875</v>
      </c>
    </row>
    <row r="43" spans="7:11" x14ac:dyDescent="0.2">
      <c r="G43" s="111" t="s">
        <v>8</v>
      </c>
      <c r="H43" s="15">
        <v>1123323</v>
      </c>
      <c r="I43" s="45">
        <v>7804868</v>
      </c>
      <c r="J43" s="45">
        <v>8117801</v>
      </c>
      <c r="K43" s="45">
        <v>6594026</v>
      </c>
    </row>
    <row r="44" spans="7:11" x14ac:dyDescent="0.2">
      <c r="G44" s="111" t="s">
        <v>9</v>
      </c>
      <c r="H44" s="15">
        <v>7291</v>
      </c>
      <c r="I44" s="14">
        <v>8702</v>
      </c>
      <c r="J44" s="14">
        <v>15324</v>
      </c>
      <c r="K44" s="14">
        <v>23673</v>
      </c>
    </row>
    <row r="45" spans="7:11" x14ac:dyDescent="0.2">
      <c r="G45" s="111" t="s">
        <v>3</v>
      </c>
      <c r="H45" s="15">
        <v>26831</v>
      </c>
      <c r="I45" s="7">
        <v>30063</v>
      </c>
      <c r="J45" s="7">
        <v>19433</v>
      </c>
      <c r="K45" s="7">
        <v>15851</v>
      </c>
    </row>
    <row r="46" spans="7:11" x14ac:dyDescent="0.2">
      <c r="G46" s="111" t="s">
        <v>4</v>
      </c>
      <c r="H46" s="15">
        <v>39280</v>
      </c>
      <c r="I46" s="7">
        <v>1061191</v>
      </c>
      <c r="J46" s="7">
        <v>2122802</v>
      </c>
      <c r="K46" s="7">
        <v>1651663</v>
      </c>
    </row>
    <row r="47" spans="7:11" x14ac:dyDescent="0.2">
      <c r="G47" s="111" t="s">
        <v>10</v>
      </c>
      <c r="H47" s="15">
        <f>H48+H49</f>
        <v>334344</v>
      </c>
      <c r="I47" s="7">
        <f>I48+I49</f>
        <v>3444402</v>
      </c>
      <c r="J47" s="7">
        <f>J48+J49</f>
        <v>1204799</v>
      </c>
      <c r="K47" s="7">
        <f>K48+K49</f>
        <v>442580</v>
      </c>
    </row>
    <row r="48" spans="7:11" x14ac:dyDescent="0.2">
      <c r="G48" s="40" t="s">
        <v>6</v>
      </c>
      <c r="H48" s="176">
        <v>334292</v>
      </c>
      <c r="I48" s="41">
        <v>3430345</v>
      </c>
      <c r="J48" s="41">
        <v>1177610</v>
      </c>
      <c r="K48" s="41">
        <v>398704</v>
      </c>
    </row>
    <row r="49" spans="7:11" x14ac:dyDescent="0.2">
      <c r="G49" s="40" t="s">
        <v>36</v>
      </c>
      <c r="H49" s="42">
        <v>52</v>
      </c>
      <c r="I49" s="41">
        <v>14057</v>
      </c>
      <c r="J49" s="41">
        <v>27189</v>
      </c>
      <c r="K49" s="41">
        <v>43876</v>
      </c>
    </row>
    <row r="50" spans="7:11" x14ac:dyDescent="0.2">
      <c r="G50" s="12" t="s">
        <v>12</v>
      </c>
      <c r="H50" s="7">
        <f>H42+H43+H44+H45+H46+H47</f>
        <v>8017037</v>
      </c>
      <c r="I50" s="7">
        <f>I42+I43+I44+I45+I46+I47</f>
        <v>16486270</v>
      </c>
      <c r="J50" s="7">
        <f>J42+J43+J44+J45+J46+J47</f>
        <v>14973856</v>
      </c>
      <c r="K50" s="7">
        <f>K47+K46+K45+K44+K43+K42</f>
        <v>12787668</v>
      </c>
    </row>
  </sheetData>
  <mergeCells count="12">
    <mergeCell ref="G1:L1"/>
    <mergeCell ref="A4:D4"/>
    <mergeCell ref="A6:D6"/>
    <mergeCell ref="A8:D8"/>
    <mergeCell ref="A19:D19"/>
    <mergeCell ref="G2:L2"/>
    <mergeCell ref="G4:G5"/>
    <mergeCell ref="A10:E10"/>
    <mergeCell ref="A18:E18"/>
    <mergeCell ref="A12:D12"/>
    <mergeCell ref="A14:D14"/>
    <mergeCell ref="A16:D16"/>
  </mergeCells>
  <hyperlinks>
    <hyperlink ref="A6:D6" location="Lietotāji!A1" display="LIETOTĀJI" xr:uid="{00000000-0004-0000-0300-000000000000}"/>
    <hyperlink ref="A4:D4" location="'Bibliotēku skaits'!A1" display="BIBLIOTĒKU SKAITS" xr:uid="{00000000-0004-0000-0300-000001000000}"/>
    <hyperlink ref="A8:D8" location="Apmeklējums!A1" display="APMEKLĒJUMS" xr:uid="{00000000-0004-0000-0300-000002000000}"/>
    <hyperlink ref="A12:D12" location="Krājums!A1" display="KRĀJUMS" xr:uid="{00000000-0004-0000-0300-000003000000}"/>
    <hyperlink ref="A14:D14" location="Personāls!A1" display="PERSONĀLS" xr:uid="{00000000-0004-0000-0300-000004000000}"/>
    <hyperlink ref="A16:D16" location="'Finansiālie rād.'!A1" display="FINANSIĀLIE RĀDĪTĀJI" xr:uid="{00000000-0004-0000-0300-000005000000}"/>
    <hyperlink ref="A18:D18" location="'Snieguma rādītāji'!A1" display="SNIEGUMA RĀDĪTĀJI" xr:uid="{00000000-0004-0000-0300-000006000000}"/>
    <hyperlink ref="A19:D19" location="'Metadoloģija '!A1" display="Metadoloģija" xr:uid="{00000000-0004-0000-0300-000007000000}"/>
  </hyperlinks>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9" tint="0.59999389629810485"/>
  </sheetPr>
  <dimension ref="A1:CR53"/>
  <sheetViews>
    <sheetView showGridLines="0" topLeftCell="B2" zoomScaleNormal="100" workbookViewId="0">
      <selection activeCell="A20" sqref="A20:E20"/>
    </sheetView>
  </sheetViews>
  <sheetFormatPr defaultColWidth="9.33203125" defaultRowHeight="15.75" x14ac:dyDescent="0.2"/>
  <cols>
    <col min="1" max="1" width="0" style="16" hidden="1" customWidth="1"/>
    <col min="2" max="3" width="9.33203125" style="16" customWidth="1"/>
    <col min="4" max="5" width="9.33203125" style="16"/>
    <col min="6" max="6" width="9.33203125" style="17"/>
    <col min="7" max="7" width="67" style="23" customWidth="1"/>
    <col min="8" max="8" width="17.33203125" style="23" customWidth="1"/>
    <col min="9" max="9" width="17.1640625" style="23" customWidth="1"/>
    <col min="10" max="10" width="19" style="23" customWidth="1"/>
    <col min="11" max="11" width="17.1640625" style="23" customWidth="1"/>
    <col min="12" max="12" width="4.83203125" style="23" customWidth="1"/>
    <col min="13" max="13" width="9.33203125" style="23"/>
    <col min="14" max="14" width="13.33203125" style="23" bestFit="1" customWidth="1"/>
    <col min="15" max="96" width="9.33203125" style="23"/>
    <col min="97" max="16384" width="9.33203125" style="3"/>
  </cols>
  <sheetData>
    <row r="1" spans="1:12" hidden="1" x14ac:dyDescent="0.2">
      <c r="A1" s="16">
        <v>28143080</v>
      </c>
      <c r="G1" s="197"/>
      <c r="H1" s="197"/>
      <c r="I1" s="197"/>
      <c r="J1" s="197"/>
      <c r="K1" s="197"/>
      <c r="L1" s="197"/>
    </row>
    <row r="2" spans="1:12" ht="53.25" customHeight="1" x14ac:dyDescent="0.2">
      <c r="G2" s="203" t="s">
        <v>124</v>
      </c>
      <c r="H2" s="203"/>
      <c r="I2" s="203"/>
      <c r="J2" s="203"/>
      <c r="K2" s="203"/>
      <c r="L2" s="203"/>
    </row>
    <row r="3" spans="1:12" ht="1.5" customHeight="1" x14ac:dyDescent="0.2">
      <c r="G3" s="76"/>
      <c r="H3" s="76"/>
      <c r="I3" s="76"/>
      <c r="J3" s="76"/>
      <c r="K3" s="76"/>
      <c r="L3" s="76"/>
    </row>
    <row r="4" spans="1:12" ht="23.25" x14ac:dyDescent="0.2">
      <c r="G4" s="78" t="s">
        <v>64</v>
      </c>
      <c r="H4" s="76"/>
      <c r="I4" s="76"/>
      <c r="J4" s="76"/>
      <c r="K4" s="76"/>
      <c r="L4" s="76"/>
    </row>
    <row r="5" spans="1:12" ht="13.5" customHeight="1" x14ac:dyDescent="0.2">
      <c r="L5" s="76"/>
    </row>
    <row r="6" spans="1:12" ht="20.25" customHeight="1" x14ac:dyDescent="0.25">
      <c r="A6" s="185" t="s">
        <v>49</v>
      </c>
      <c r="B6" s="185"/>
      <c r="C6" s="185"/>
      <c r="D6" s="185"/>
      <c r="E6" s="52"/>
      <c r="F6" s="36"/>
      <c r="G6" s="196" t="s">
        <v>63</v>
      </c>
      <c r="H6" s="196"/>
      <c r="I6" s="196"/>
      <c r="J6" s="196"/>
      <c r="K6" s="196"/>
      <c r="L6" s="79"/>
    </row>
    <row r="7" spans="1:12" ht="15" customHeight="1" x14ac:dyDescent="0.2">
      <c r="A7" s="63"/>
      <c r="B7" s="63"/>
      <c r="C7" s="63"/>
      <c r="D7" s="63"/>
      <c r="E7" s="63"/>
      <c r="F7" s="60"/>
      <c r="G7" s="139" t="s">
        <v>35</v>
      </c>
      <c r="H7" s="140">
        <v>2022</v>
      </c>
      <c r="I7" s="140">
        <v>2023</v>
      </c>
      <c r="J7" s="140">
        <v>2024</v>
      </c>
      <c r="K7" s="140">
        <v>2025</v>
      </c>
    </row>
    <row r="8" spans="1:12" ht="15" customHeight="1" x14ac:dyDescent="0.2">
      <c r="A8" s="185" t="s">
        <v>50</v>
      </c>
      <c r="B8" s="185"/>
      <c r="C8" s="185"/>
      <c r="D8" s="185"/>
      <c r="E8" s="52"/>
      <c r="F8" s="36"/>
      <c r="G8" s="68" t="s">
        <v>7</v>
      </c>
      <c r="H8" s="7">
        <v>4436525</v>
      </c>
      <c r="I8" s="7">
        <v>4499387</v>
      </c>
      <c r="J8" s="7">
        <v>4513931</v>
      </c>
      <c r="K8" s="7">
        <v>4667855</v>
      </c>
      <c r="L8" s="69"/>
    </row>
    <row r="9" spans="1:12" ht="15" customHeight="1" x14ac:dyDescent="0.2">
      <c r="A9" s="63"/>
      <c r="B9" s="63"/>
      <c r="C9" s="63"/>
      <c r="D9" s="63"/>
      <c r="E9" s="63"/>
      <c r="F9" s="60"/>
      <c r="G9" s="68" t="s">
        <v>8</v>
      </c>
      <c r="H9" s="7">
        <v>8686018</v>
      </c>
      <c r="I9" s="7">
        <v>8414712</v>
      </c>
      <c r="J9" s="7">
        <v>6604822</v>
      </c>
      <c r="K9" s="7">
        <v>6351081</v>
      </c>
      <c r="L9" s="69"/>
    </row>
    <row r="10" spans="1:12" ht="15" customHeight="1" x14ac:dyDescent="0.2">
      <c r="A10" s="185" t="s">
        <v>51</v>
      </c>
      <c r="B10" s="185"/>
      <c r="C10" s="185"/>
      <c r="D10" s="185"/>
      <c r="E10" s="52"/>
      <c r="F10" s="36"/>
      <c r="G10" s="68" t="s">
        <v>9</v>
      </c>
      <c r="H10" s="7">
        <v>242569</v>
      </c>
      <c r="I10" s="7">
        <v>229282</v>
      </c>
      <c r="J10" s="7">
        <v>202487</v>
      </c>
      <c r="K10" s="7">
        <v>192031</v>
      </c>
      <c r="L10" s="69"/>
    </row>
    <row r="11" spans="1:12" ht="15" customHeight="1" x14ac:dyDescent="0.2">
      <c r="A11" s="63"/>
      <c r="B11" s="63"/>
      <c r="C11" s="63"/>
      <c r="D11" s="63"/>
      <c r="E11" s="63"/>
      <c r="F11" s="60"/>
      <c r="G11" s="68" t="s">
        <v>3</v>
      </c>
      <c r="H11" s="7" t="s">
        <v>101</v>
      </c>
      <c r="I11" s="7">
        <v>434618</v>
      </c>
      <c r="J11" s="7">
        <v>343379</v>
      </c>
      <c r="K11" s="7">
        <v>327306</v>
      </c>
      <c r="L11" s="69"/>
    </row>
    <row r="12" spans="1:12" ht="15" customHeight="1" x14ac:dyDescent="0.2">
      <c r="A12" s="185" t="s">
        <v>52</v>
      </c>
      <c r="B12" s="185"/>
      <c r="C12" s="185"/>
      <c r="D12" s="185"/>
      <c r="E12" s="52"/>
      <c r="F12" s="36"/>
      <c r="G12" s="121" t="s">
        <v>116</v>
      </c>
      <c r="H12" s="7">
        <v>8343218</v>
      </c>
      <c r="I12" s="7">
        <v>8197038</v>
      </c>
      <c r="J12" s="7">
        <v>7987384</v>
      </c>
      <c r="K12" s="7">
        <v>7820493</v>
      </c>
      <c r="L12" s="69"/>
    </row>
    <row r="13" spans="1:12" ht="14.25" customHeight="1" x14ac:dyDescent="0.2">
      <c r="A13" s="63"/>
      <c r="B13" s="63"/>
      <c r="C13" s="63"/>
      <c r="D13" s="63"/>
      <c r="E13" s="63"/>
      <c r="F13" s="60"/>
      <c r="G13" s="68" t="s">
        <v>10</v>
      </c>
      <c r="H13" s="7">
        <v>9150774</v>
      </c>
      <c r="I13" s="7">
        <v>9027793</v>
      </c>
      <c r="J13" s="7">
        <v>9093590</v>
      </c>
      <c r="K13" s="7">
        <f>K15+K14</f>
        <v>8784314</v>
      </c>
      <c r="L13" s="69"/>
    </row>
    <row r="14" spans="1:12" ht="15" customHeight="1" x14ac:dyDescent="0.2">
      <c r="A14" s="187" t="s">
        <v>53</v>
      </c>
      <c r="B14" s="187"/>
      <c r="C14" s="187"/>
      <c r="D14" s="187"/>
      <c r="E14" s="187"/>
      <c r="F14" s="37"/>
      <c r="G14" s="70" t="s">
        <v>6</v>
      </c>
      <c r="H14" s="41">
        <v>8314645</v>
      </c>
      <c r="I14" s="41">
        <v>8204831</v>
      </c>
      <c r="J14" s="41">
        <v>8277383</v>
      </c>
      <c r="K14" s="41">
        <v>7997794</v>
      </c>
      <c r="L14" s="69"/>
    </row>
    <row r="15" spans="1:12" ht="16.5" customHeight="1" x14ac:dyDescent="0.2">
      <c r="A15" s="63"/>
      <c r="B15" s="63"/>
      <c r="C15" s="63"/>
      <c r="D15" s="63"/>
      <c r="E15" s="63"/>
      <c r="F15" s="60"/>
      <c r="G15" s="70" t="s">
        <v>11</v>
      </c>
      <c r="H15" s="41">
        <v>836129</v>
      </c>
      <c r="I15" s="41">
        <v>822962</v>
      </c>
      <c r="J15" s="41">
        <v>816207</v>
      </c>
      <c r="K15" s="41">
        <v>786520</v>
      </c>
      <c r="L15" s="69"/>
    </row>
    <row r="16" spans="1:12" ht="18.75" customHeight="1" x14ac:dyDescent="0.2">
      <c r="A16" s="185" t="s">
        <v>54</v>
      </c>
      <c r="B16" s="185"/>
      <c r="C16" s="185"/>
      <c r="D16" s="185"/>
      <c r="E16" s="52"/>
      <c r="F16" s="36"/>
      <c r="G16" s="8" t="s">
        <v>12</v>
      </c>
      <c r="H16" s="7">
        <v>31376561</v>
      </c>
      <c r="I16" s="7">
        <v>30802830</v>
      </c>
      <c r="J16" s="7">
        <v>28745593</v>
      </c>
      <c r="K16" s="7">
        <f>K8+K9+K10+K11+K12+K13</f>
        <v>28143080</v>
      </c>
      <c r="L16" s="69"/>
    </row>
    <row r="17" spans="1:12" ht="16.5" customHeight="1" x14ac:dyDescent="0.2">
      <c r="A17" s="63"/>
      <c r="B17" s="63"/>
      <c r="C17" s="63"/>
      <c r="D17" s="63"/>
      <c r="E17" s="63"/>
      <c r="F17" s="60"/>
      <c r="L17" s="69"/>
    </row>
    <row r="18" spans="1:12" ht="15" customHeight="1" x14ac:dyDescent="0.2">
      <c r="A18" s="195" t="s">
        <v>55</v>
      </c>
      <c r="B18" s="195"/>
      <c r="C18" s="195"/>
      <c r="D18" s="195"/>
      <c r="E18" s="195"/>
      <c r="F18" s="36"/>
      <c r="L18" s="69"/>
    </row>
    <row r="19" spans="1:12" x14ac:dyDescent="0.2">
      <c r="A19" s="63"/>
      <c r="B19" s="63"/>
      <c r="C19" s="63"/>
      <c r="D19" s="63"/>
      <c r="E19" s="63"/>
      <c r="F19" s="60"/>
      <c r="G19" s="69"/>
      <c r="H19" s="69"/>
      <c r="I19" s="69"/>
      <c r="J19" s="69"/>
      <c r="K19" s="69"/>
      <c r="L19" s="69"/>
    </row>
    <row r="20" spans="1:12" x14ac:dyDescent="0.2">
      <c r="A20" s="195" t="s">
        <v>56</v>
      </c>
      <c r="B20" s="195"/>
      <c r="C20" s="195"/>
      <c r="D20" s="195"/>
      <c r="E20" s="195"/>
      <c r="F20" s="36"/>
      <c r="G20" s="69"/>
      <c r="H20" s="69"/>
      <c r="I20" s="69"/>
      <c r="J20" s="69"/>
      <c r="K20" s="69"/>
      <c r="L20" s="69"/>
    </row>
    <row r="21" spans="1:12" ht="19.5" customHeight="1" x14ac:dyDescent="0.2">
      <c r="A21" s="185" t="s">
        <v>57</v>
      </c>
      <c r="B21" s="185"/>
      <c r="C21" s="185"/>
      <c r="D21" s="185"/>
      <c r="E21" s="52"/>
      <c r="F21" s="36"/>
      <c r="G21" s="198" t="s">
        <v>38</v>
      </c>
      <c r="H21" s="198"/>
      <c r="I21" s="198"/>
      <c r="J21" s="198"/>
      <c r="K21" s="198"/>
      <c r="L21" s="198"/>
    </row>
    <row r="22" spans="1:12" ht="15" customHeight="1" x14ac:dyDescent="0.2">
      <c r="A22" s="27"/>
      <c r="B22" s="64"/>
      <c r="C22" s="64"/>
      <c r="D22" s="64"/>
      <c r="E22" s="64"/>
      <c r="F22" s="61"/>
      <c r="G22" s="141" t="s">
        <v>35</v>
      </c>
      <c r="H22" s="142">
        <v>2022</v>
      </c>
      <c r="I22" s="142">
        <v>2023</v>
      </c>
      <c r="J22" s="142">
        <v>2024</v>
      </c>
      <c r="K22" s="142">
        <v>2025</v>
      </c>
      <c r="L22" s="69"/>
    </row>
    <row r="23" spans="1:12" ht="15" customHeight="1" x14ac:dyDescent="0.2">
      <c r="G23" s="71" t="s">
        <v>7</v>
      </c>
      <c r="H23" s="14">
        <v>58525</v>
      </c>
      <c r="I23" s="14">
        <v>50291</v>
      </c>
      <c r="J23" s="14">
        <v>46881</v>
      </c>
      <c r="K23" s="14">
        <v>41498</v>
      </c>
      <c r="L23" s="69"/>
    </row>
    <row r="24" spans="1:12" ht="15" customHeight="1" x14ac:dyDescent="0.2">
      <c r="G24" s="71" t="s">
        <v>8</v>
      </c>
      <c r="H24" s="7">
        <v>59657</v>
      </c>
      <c r="I24" s="7">
        <v>69394</v>
      </c>
      <c r="J24" s="7">
        <v>77863</v>
      </c>
      <c r="K24" s="7">
        <v>60992</v>
      </c>
      <c r="L24" s="69"/>
    </row>
    <row r="25" spans="1:12" ht="15" customHeight="1" x14ac:dyDescent="0.2">
      <c r="G25" s="71" t="s">
        <v>9</v>
      </c>
      <c r="H25" s="7">
        <v>4739</v>
      </c>
      <c r="I25" s="7">
        <v>3314</v>
      </c>
      <c r="J25" s="7">
        <v>3170</v>
      </c>
      <c r="K25" s="7">
        <v>3002</v>
      </c>
      <c r="L25" s="69"/>
    </row>
    <row r="26" spans="1:12" ht="15" customHeight="1" x14ac:dyDescent="0.2">
      <c r="G26" s="71" t="s">
        <v>3</v>
      </c>
      <c r="H26" s="7">
        <v>4348</v>
      </c>
      <c r="I26" s="7">
        <v>4820</v>
      </c>
      <c r="J26" s="7">
        <v>4288</v>
      </c>
      <c r="K26" s="7">
        <v>2434</v>
      </c>
      <c r="L26" s="69"/>
    </row>
    <row r="27" spans="1:12" ht="15" customHeight="1" x14ac:dyDescent="0.2">
      <c r="G27" s="121" t="s">
        <v>116</v>
      </c>
      <c r="H27" s="7">
        <v>618870</v>
      </c>
      <c r="I27" s="7">
        <v>572601</v>
      </c>
      <c r="J27" s="7">
        <v>577085</v>
      </c>
      <c r="K27" s="7">
        <v>523162</v>
      </c>
      <c r="L27" s="69"/>
    </row>
    <row r="28" spans="1:12" ht="14.25" customHeight="1" x14ac:dyDescent="0.2">
      <c r="G28" s="71" t="s">
        <v>10</v>
      </c>
      <c r="H28" s="7">
        <v>501417</v>
      </c>
      <c r="I28" s="7">
        <f>I30+I29</f>
        <v>576366</v>
      </c>
      <c r="J28" s="7">
        <f>J29+J30</f>
        <v>583426</v>
      </c>
      <c r="K28" s="7">
        <f>K30+K29</f>
        <v>513594</v>
      </c>
      <c r="L28" s="69"/>
    </row>
    <row r="29" spans="1:12" ht="15" customHeight="1" x14ac:dyDescent="0.2">
      <c r="G29" s="70" t="s">
        <v>6</v>
      </c>
      <c r="H29" s="41">
        <v>483246</v>
      </c>
      <c r="I29" s="41">
        <v>559533</v>
      </c>
      <c r="J29" s="41">
        <v>567849</v>
      </c>
      <c r="K29" s="41">
        <v>492541</v>
      </c>
      <c r="L29" s="69"/>
    </row>
    <row r="30" spans="1:12" ht="17.25" customHeight="1" x14ac:dyDescent="0.2">
      <c r="G30" s="70" t="s">
        <v>11</v>
      </c>
      <c r="H30" s="41">
        <v>18171</v>
      </c>
      <c r="I30" s="41">
        <v>16833</v>
      </c>
      <c r="J30" s="41">
        <v>15577</v>
      </c>
      <c r="K30" s="41">
        <v>21053</v>
      </c>
      <c r="L30" s="69"/>
    </row>
    <row r="31" spans="1:12" ht="15" customHeight="1" x14ac:dyDescent="0.2">
      <c r="G31" s="8" t="s">
        <v>12</v>
      </c>
      <c r="H31" s="7">
        <v>1247556</v>
      </c>
      <c r="I31" s="7">
        <f>I23+I24+I25+I26+I27+I28</f>
        <v>1276786</v>
      </c>
      <c r="J31" s="7">
        <f>J23+J24+J25+J26+J27+J28</f>
        <v>1292713</v>
      </c>
      <c r="K31" s="7">
        <f>K23+K24+K25+K26+K27+K28</f>
        <v>1144682</v>
      </c>
      <c r="L31" s="69"/>
    </row>
    <row r="32" spans="1:12" ht="17.25" customHeight="1" x14ac:dyDescent="0.2">
      <c r="L32" s="69"/>
    </row>
    <row r="33" spans="7:14" ht="15" customHeight="1" x14ac:dyDescent="0.2">
      <c r="L33" s="69"/>
    </row>
    <row r="34" spans="7:14" ht="15" customHeight="1" x14ac:dyDescent="0.2">
      <c r="G34" s="72"/>
      <c r="H34" s="73"/>
      <c r="I34" s="73"/>
      <c r="J34" s="73"/>
      <c r="K34" s="73"/>
    </row>
    <row r="35" spans="7:14" ht="15" customHeight="1" x14ac:dyDescent="0.2">
      <c r="G35" s="72"/>
      <c r="H35" s="73"/>
      <c r="I35" s="73"/>
      <c r="J35" s="73"/>
      <c r="K35" s="73"/>
      <c r="N35" s="69"/>
    </row>
    <row r="36" spans="7:14" ht="23.25" customHeight="1" x14ac:dyDescent="0.2">
      <c r="G36" s="200" t="s">
        <v>39</v>
      </c>
      <c r="H36" s="200"/>
      <c r="I36" s="200"/>
      <c r="J36" s="200"/>
      <c r="K36" s="200"/>
      <c r="L36" s="200"/>
    </row>
    <row r="37" spans="7:14" ht="15" customHeight="1" x14ac:dyDescent="0.2">
      <c r="G37" s="143" t="s">
        <v>35</v>
      </c>
      <c r="H37" s="142">
        <v>2022</v>
      </c>
      <c r="I37" s="142">
        <v>2023</v>
      </c>
      <c r="J37" s="142">
        <v>2024</v>
      </c>
      <c r="K37" s="142">
        <v>2025</v>
      </c>
    </row>
    <row r="38" spans="7:14" ht="15" customHeight="1" x14ac:dyDescent="0.2">
      <c r="G38" s="74" t="s">
        <v>7</v>
      </c>
      <c r="H38" s="14">
        <v>23861</v>
      </c>
      <c r="I38" s="14">
        <v>18421</v>
      </c>
      <c r="J38" s="14">
        <v>17907</v>
      </c>
      <c r="K38" s="14">
        <v>19973</v>
      </c>
    </row>
    <row r="39" spans="7:14" ht="15" customHeight="1" x14ac:dyDescent="0.2">
      <c r="G39" s="74" t="s">
        <v>8</v>
      </c>
      <c r="H39" s="7">
        <v>108056</v>
      </c>
      <c r="I39" s="7">
        <v>295798</v>
      </c>
      <c r="J39" s="7" t="s">
        <v>126</v>
      </c>
      <c r="K39" s="7">
        <v>302529</v>
      </c>
    </row>
    <row r="40" spans="7:14" ht="15" customHeight="1" x14ac:dyDescent="0.2">
      <c r="G40" s="74" t="s">
        <v>9</v>
      </c>
      <c r="H40" s="7">
        <v>11241</v>
      </c>
      <c r="I40" s="7">
        <v>12491</v>
      </c>
      <c r="J40" s="7">
        <v>11289</v>
      </c>
      <c r="K40" s="7">
        <v>7309</v>
      </c>
    </row>
    <row r="41" spans="7:14" ht="15" customHeight="1" x14ac:dyDescent="0.2">
      <c r="G41" s="74" t="s">
        <v>3</v>
      </c>
      <c r="H41" s="7" t="s">
        <v>100</v>
      </c>
      <c r="I41" s="7">
        <v>2577</v>
      </c>
      <c r="J41" s="7">
        <v>2477</v>
      </c>
      <c r="K41" s="7">
        <v>3332</v>
      </c>
    </row>
    <row r="42" spans="7:14" ht="15" customHeight="1" x14ac:dyDescent="0.2">
      <c r="G42" s="121" t="s">
        <v>116</v>
      </c>
      <c r="H42" s="7">
        <v>677796</v>
      </c>
      <c r="I42" s="7">
        <v>666501</v>
      </c>
      <c r="J42" s="7">
        <v>743692</v>
      </c>
      <c r="K42" s="7">
        <v>692825</v>
      </c>
    </row>
    <row r="43" spans="7:14" ht="14.25" customHeight="1" x14ac:dyDescent="0.2">
      <c r="G43" s="74" t="s">
        <v>10</v>
      </c>
      <c r="H43" s="7">
        <v>418376</v>
      </c>
      <c r="I43" s="7">
        <f>I44+I45</f>
        <v>542844</v>
      </c>
      <c r="J43" s="7">
        <f>J44+J45</f>
        <v>538439</v>
      </c>
      <c r="K43" s="7">
        <f>K45+K44</f>
        <v>704456</v>
      </c>
    </row>
    <row r="44" spans="7:14" ht="15" customHeight="1" x14ac:dyDescent="0.2">
      <c r="G44" s="75" t="s">
        <v>40</v>
      </c>
      <c r="H44" s="41">
        <v>387730</v>
      </c>
      <c r="I44" s="41">
        <v>492308</v>
      </c>
      <c r="J44" s="41">
        <v>494540</v>
      </c>
      <c r="K44" s="41">
        <v>668836</v>
      </c>
    </row>
    <row r="45" spans="7:14" ht="14.25" customHeight="1" x14ac:dyDescent="0.2">
      <c r="G45" s="75" t="s">
        <v>11</v>
      </c>
      <c r="H45" s="41">
        <v>30646</v>
      </c>
      <c r="I45" s="41">
        <v>50536</v>
      </c>
      <c r="J45" s="41">
        <v>43899</v>
      </c>
      <c r="K45" s="41">
        <v>35620</v>
      </c>
    </row>
    <row r="46" spans="7:14" ht="15.75" customHeight="1" x14ac:dyDescent="0.2">
      <c r="G46" s="6" t="s">
        <v>12</v>
      </c>
      <c r="H46" s="7">
        <v>8499855</v>
      </c>
      <c r="I46" s="7">
        <f>I38+I39+I40+I41+I42+I43</f>
        <v>1538632</v>
      </c>
      <c r="J46" s="7">
        <v>3212573</v>
      </c>
      <c r="K46" s="7">
        <f>K43+K42+K41+K40+K39+K38</f>
        <v>1730424</v>
      </c>
    </row>
    <row r="47" spans="7:14" ht="16.5" customHeight="1" x14ac:dyDescent="0.2"/>
    <row r="48" spans="7:14" ht="15" customHeight="1" x14ac:dyDescent="0.2"/>
    <row r="49" spans="7:12" ht="15" customHeight="1" x14ac:dyDescent="0.2">
      <c r="G49" s="72"/>
      <c r="H49" s="73"/>
      <c r="I49" s="73"/>
      <c r="J49" s="73"/>
      <c r="K49" s="73"/>
    </row>
    <row r="50" spans="7:12" ht="15" customHeight="1" x14ac:dyDescent="0.2">
      <c r="G50" s="72"/>
      <c r="H50" s="73"/>
      <c r="I50" s="73"/>
      <c r="J50" s="73"/>
      <c r="K50" s="73"/>
    </row>
    <row r="51" spans="7:12" ht="36.75" customHeight="1" x14ac:dyDescent="0.2">
      <c r="G51" s="201" t="s">
        <v>104</v>
      </c>
      <c r="H51" s="202"/>
      <c r="I51" s="202"/>
      <c r="J51" s="202"/>
      <c r="K51" s="202"/>
      <c r="L51" s="202"/>
    </row>
    <row r="52" spans="7:12" ht="15" customHeight="1" x14ac:dyDescent="0.2">
      <c r="G52" s="200"/>
      <c r="H52" s="200"/>
      <c r="I52" s="200"/>
      <c r="J52" s="200"/>
      <c r="K52" s="200"/>
      <c r="L52" s="200"/>
    </row>
    <row r="53" spans="7:12" ht="63" customHeight="1" x14ac:dyDescent="0.2">
      <c r="G53" s="199" t="s">
        <v>118</v>
      </c>
      <c r="H53" s="199"/>
      <c r="I53" s="199"/>
      <c r="J53" s="199"/>
      <c r="K53" s="199"/>
    </row>
  </sheetData>
  <mergeCells count="17">
    <mergeCell ref="G53:K53"/>
    <mergeCell ref="G36:L36"/>
    <mergeCell ref="G51:L51"/>
    <mergeCell ref="G52:L52"/>
    <mergeCell ref="G2:L2"/>
    <mergeCell ref="A21:D21"/>
    <mergeCell ref="A14:E14"/>
    <mergeCell ref="G6:K6"/>
    <mergeCell ref="G1:L1"/>
    <mergeCell ref="G21:L21"/>
    <mergeCell ref="A18:E18"/>
    <mergeCell ref="A20:E20"/>
    <mergeCell ref="A6:D6"/>
    <mergeCell ref="A8:D8"/>
    <mergeCell ref="A10:D10"/>
    <mergeCell ref="A12:D12"/>
    <mergeCell ref="A16:D16"/>
  </mergeCells>
  <hyperlinks>
    <hyperlink ref="A8:D8" location="Lietotāji!A1" display="LIETOTĀJI" xr:uid="{00000000-0004-0000-0400-000000000000}"/>
    <hyperlink ref="A6:D6" location="'Bibliotēku skaits'!A1" display="BIBLIOTĒKU SKAITS" xr:uid="{00000000-0004-0000-0400-000001000000}"/>
    <hyperlink ref="A10:D10" location="Apmeklējums!A1" display="APMEKLĒJUMS" xr:uid="{00000000-0004-0000-0400-000002000000}"/>
    <hyperlink ref="A16:D16" location="Personāls!A1" display="PERSONĀLS" xr:uid="{00000000-0004-0000-0400-000003000000}"/>
    <hyperlink ref="A18:D18" location="'Finansiālie rād.'!A1" display="FINANSIĀLIE RĀDĪTĀJI" xr:uid="{00000000-0004-0000-0400-000004000000}"/>
    <hyperlink ref="A20:D20" location="'Snieguma rādītāji'!A1" display="SNIEGUMA RĀDĪTĀJI" xr:uid="{00000000-0004-0000-0400-000005000000}"/>
    <hyperlink ref="A21:D21" location="'Metadoloģija '!A1" display="Metadoloģija" xr:uid="{00000000-0004-0000-0400-000006000000}"/>
    <hyperlink ref="A12:D12" location="Izsniegums!A1" display="IZSNIEGUMS" xr:uid="{00000000-0004-0000-0400-000007000000}"/>
  </hyperlinks>
  <pageMargins left="0.7" right="0.7" top="0.75" bottom="0.75" header="0.3" footer="0.3"/>
  <pageSetup paperSize="9" orientation="landscape" r:id="rId1"/>
  <ignoredErrors>
    <ignoredError sqref="J28"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tint="0.59999389629810485"/>
  </sheetPr>
  <dimension ref="A1:BL31"/>
  <sheetViews>
    <sheetView showGridLines="0" topLeftCell="B2" zoomScale="90" zoomScaleNormal="90" workbookViewId="0">
      <selection activeCell="A17" sqref="A17:E17"/>
    </sheetView>
  </sheetViews>
  <sheetFormatPr defaultColWidth="9.33203125" defaultRowHeight="15.75" x14ac:dyDescent="0.2"/>
  <cols>
    <col min="1" max="1" width="0" style="16" hidden="1" customWidth="1"/>
    <col min="2" max="5" width="9.33203125" style="16"/>
    <col min="6" max="6" width="9.33203125" style="17"/>
    <col min="7" max="7" width="61" style="23" customWidth="1"/>
    <col min="8" max="8" width="17.33203125" style="23" customWidth="1"/>
    <col min="9" max="11" width="17.1640625" style="23" customWidth="1"/>
    <col min="12" max="12" width="4.83203125" style="23" customWidth="1"/>
    <col min="13" max="64" width="9.33203125" style="23"/>
    <col min="65" max="16384" width="9.33203125" style="3"/>
  </cols>
  <sheetData>
    <row r="1" spans="1:12" hidden="1" x14ac:dyDescent="0.2">
      <c r="G1" s="197"/>
      <c r="H1" s="197"/>
      <c r="I1" s="197"/>
      <c r="J1" s="197"/>
      <c r="K1" s="197"/>
      <c r="L1" s="197"/>
    </row>
    <row r="2" spans="1:12" ht="54.75" customHeight="1" x14ac:dyDescent="0.2">
      <c r="G2" s="203" t="s">
        <v>123</v>
      </c>
      <c r="H2" s="203"/>
      <c r="I2" s="203"/>
      <c r="J2" s="203"/>
      <c r="K2" s="203"/>
      <c r="L2" s="203"/>
    </row>
    <row r="3" spans="1:12" ht="23.25" x14ac:dyDescent="0.2">
      <c r="G3" s="86" t="s">
        <v>65</v>
      </c>
      <c r="H3" s="87"/>
      <c r="I3" s="87"/>
      <c r="J3" s="87"/>
      <c r="K3" s="87"/>
      <c r="L3" s="87"/>
    </row>
    <row r="4" spans="1:12" x14ac:dyDescent="0.2">
      <c r="G4" s="197"/>
      <c r="H4" s="197"/>
      <c r="I4" s="197"/>
      <c r="J4" s="197"/>
      <c r="K4" s="197"/>
      <c r="L4" s="197"/>
    </row>
    <row r="5" spans="1:12" x14ac:dyDescent="0.2">
      <c r="A5" s="185" t="s">
        <v>49</v>
      </c>
      <c r="B5" s="185"/>
      <c r="C5" s="185"/>
      <c r="D5" s="185"/>
      <c r="E5" s="52"/>
      <c r="F5" s="36"/>
      <c r="G5" s="204" t="s">
        <v>15</v>
      </c>
      <c r="H5" s="204"/>
      <c r="I5" s="204"/>
      <c r="J5" s="204"/>
      <c r="K5" s="204"/>
    </row>
    <row r="6" spans="1:12" x14ac:dyDescent="0.2">
      <c r="A6" s="63"/>
      <c r="B6" s="63"/>
      <c r="C6" s="63"/>
      <c r="D6" s="63"/>
      <c r="E6" s="63"/>
      <c r="F6" s="60"/>
      <c r="G6" s="144" t="s">
        <v>35</v>
      </c>
      <c r="H6" s="145">
        <v>2022</v>
      </c>
      <c r="I6" s="145">
        <v>2023</v>
      </c>
      <c r="J6" s="145">
        <v>2024</v>
      </c>
      <c r="K6" s="145">
        <v>2025</v>
      </c>
      <c r="L6" s="80"/>
    </row>
    <row r="7" spans="1:12" x14ac:dyDescent="0.2">
      <c r="A7" s="185" t="s">
        <v>50</v>
      </c>
      <c r="B7" s="185"/>
      <c r="C7" s="185"/>
      <c r="D7" s="185"/>
      <c r="E7" s="52"/>
      <c r="F7" s="36"/>
      <c r="G7" s="122" t="s">
        <v>7</v>
      </c>
      <c r="H7" s="81">
        <v>351</v>
      </c>
      <c r="I7" s="81">
        <v>351</v>
      </c>
      <c r="J7" s="81">
        <v>354</v>
      </c>
      <c r="K7" s="81">
        <v>347</v>
      </c>
      <c r="L7" s="80"/>
    </row>
    <row r="8" spans="1:12" x14ac:dyDescent="0.2">
      <c r="A8" s="63"/>
      <c r="B8" s="63"/>
      <c r="C8" s="63"/>
      <c r="D8" s="63"/>
      <c r="E8" s="63"/>
      <c r="F8" s="60"/>
      <c r="G8" s="122" t="s">
        <v>8</v>
      </c>
      <c r="H8" s="81">
        <v>255</v>
      </c>
      <c r="I8" s="81">
        <v>245</v>
      </c>
      <c r="J8" s="81">
        <v>232</v>
      </c>
      <c r="K8" s="81">
        <v>212</v>
      </c>
      <c r="L8" s="80"/>
    </row>
    <row r="9" spans="1:12" x14ac:dyDescent="0.2">
      <c r="A9" s="185" t="s">
        <v>51</v>
      </c>
      <c r="B9" s="185"/>
      <c r="C9" s="185"/>
      <c r="D9" s="185"/>
      <c r="E9" s="52"/>
      <c r="F9" s="36"/>
      <c r="G9" s="122" t="s">
        <v>9</v>
      </c>
      <c r="H9" s="81">
        <v>27</v>
      </c>
      <c r="I9" s="81">
        <v>28</v>
      </c>
      <c r="J9" s="173">
        <v>27</v>
      </c>
      <c r="K9" s="173">
        <v>24</v>
      </c>
      <c r="L9" s="80"/>
    </row>
    <row r="10" spans="1:12" x14ac:dyDescent="0.2">
      <c r="A10" s="63"/>
      <c r="B10" s="63"/>
      <c r="C10" s="63"/>
      <c r="D10" s="63"/>
      <c r="E10" s="63"/>
      <c r="F10" s="60"/>
      <c r="G10" s="122" t="s">
        <v>3</v>
      </c>
      <c r="H10" s="81">
        <v>30</v>
      </c>
      <c r="I10" s="172">
        <v>28</v>
      </c>
      <c r="J10" s="149">
        <v>30</v>
      </c>
      <c r="K10" s="149">
        <v>24</v>
      </c>
      <c r="L10" s="80"/>
    </row>
    <row r="11" spans="1:12" ht="18.75" customHeight="1" x14ac:dyDescent="0.2">
      <c r="A11" s="185" t="s">
        <v>52</v>
      </c>
      <c r="B11" s="185"/>
      <c r="C11" s="185"/>
      <c r="D11" s="185"/>
      <c r="E11" s="52"/>
      <c r="F11" s="36"/>
      <c r="G11" s="121" t="s">
        <v>116</v>
      </c>
      <c r="H11" s="81">
        <v>1927</v>
      </c>
      <c r="I11" s="81">
        <v>1886</v>
      </c>
      <c r="J11" s="180">
        <v>1814</v>
      </c>
      <c r="K11" s="180">
        <v>1803</v>
      </c>
      <c r="L11" s="80"/>
    </row>
    <row r="12" spans="1:12" x14ac:dyDescent="0.2">
      <c r="A12" s="63"/>
      <c r="B12" s="63"/>
      <c r="C12" s="63"/>
      <c r="D12" s="63"/>
      <c r="E12" s="63"/>
      <c r="F12" s="60"/>
      <c r="G12" s="122" t="s">
        <v>10</v>
      </c>
      <c r="H12" s="81">
        <v>773</v>
      </c>
      <c r="I12" s="81">
        <v>763</v>
      </c>
      <c r="J12" s="81">
        <f>J13+J14</f>
        <v>733</v>
      </c>
      <c r="K12" s="81">
        <f>K13+K14</f>
        <v>724</v>
      </c>
      <c r="L12" s="80"/>
    </row>
    <row r="13" spans="1:12" x14ac:dyDescent="0.2">
      <c r="A13" s="185" t="s">
        <v>53</v>
      </c>
      <c r="B13" s="185"/>
      <c r="C13" s="185"/>
      <c r="D13" s="185"/>
      <c r="E13" s="52"/>
      <c r="F13" s="36"/>
      <c r="G13" s="82" t="s">
        <v>6</v>
      </c>
      <c r="H13" s="83">
        <v>702</v>
      </c>
      <c r="I13" s="83">
        <v>691</v>
      </c>
      <c r="J13" s="83">
        <v>664</v>
      </c>
      <c r="K13" s="83">
        <v>655</v>
      </c>
      <c r="L13" s="80"/>
    </row>
    <row r="14" spans="1:12" x14ac:dyDescent="0.2">
      <c r="A14" s="63"/>
      <c r="B14" s="63"/>
      <c r="C14" s="63"/>
      <c r="D14" s="63"/>
      <c r="E14" s="63"/>
      <c r="F14" s="60"/>
      <c r="G14" s="82" t="s">
        <v>11</v>
      </c>
      <c r="H14" s="83">
        <v>71</v>
      </c>
      <c r="I14" s="83">
        <v>72</v>
      </c>
      <c r="J14" s="83">
        <v>69</v>
      </c>
      <c r="K14" s="83">
        <v>69</v>
      </c>
      <c r="L14" s="80"/>
    </row>
    <row r="15" spans="1:12" ht="18.75" customHeight="1" x14ac:dyDescent="0.2">
      <c r="A15" s="31" t="s">
        <v>54</v>
      </c>
      <c r="B15" s="187" t="s">
        <v>54</v>
      </c>
      <c r="C15" s="187"/>
      <c r="D15" s="187"/>
      <c r="E15" s="187"/>
      <c r="F15" s="37"/>
      <c r="G15" s="10" t="s">
        <v>12</v>
      </c>
      <c r="H15" s="5">
        <v>3363</v>
      </c>
      <c r="I15" s="5">
        <f>I7+I8+I9+I10+I11+I12</f>
        <v>3301</v>
      </c>
      <c r="J15" s="181">
        <f>J7+J8+J9+J10+J11+J12</f>
        <v>3190</v>
      </c>
      <c r="K15" s="5">
        <f>K7+K8+K9+K10+K11+K12</f>
        <v>3134</v>
      </c>
      <c r="L15" s="80"/>
    </row>
    <row r="16" spans="1:12" ht="15.75" customHeight="1" x14ac:dyDescent="0.2">
      <c r="A16" s="63"/>
      <c r="B16" s="63"/>
      <c r="C16" s="63"/>
      <c r="D16" s="63"/>
      <c r="E16" s="63"/>
      <c r="F16" s="60"/>
      <c r="L16" s="80"/>
    </row>
    <row r="17" spans="1:12" ht="15.75" customHeight="1" x14ac:dyDescent="0.2">
      <c r="A17" s="195" t="s">
        <v>55</v>
      </c>
      <c r="B17" s="195"/>
      <c r="C17" s="195"/>
      <c r="D17" s="195"/>
      <c r="E17" s="195"/>
      <c r="F17" s="36"/>
      <c r="L17" s="80"/>
    </row>
    <row r="18" spans="1:12" ht="15.75" customHeight="1" x14ac:dyDescent="0.2">
      <c r="A18" s="63"/>
      <c r="B18" s="63"/>
      <c r="C18" s="63"/>
      <c r="D18" s="63"/>
      <c r="E18" s="63"/>
      <c r="F18" s="60"/>
      <c r="G18" s="84"/>
      <c r="H18" s="85"/>
      <c r="I18" s="85"/>
      <c r="J18" s="85"/>
      <c r="K18" s="85"/>
      <c r="L18" s="80"/>
    </row>
    <row r="19" spans="1:12" ht="15.75" customHeight="1" x14ac:dyDescent="0.2">
      <c r="A19" s="195" t="s">
        <v>56</v>
      </c>
      <c r="B19" s="195"/>
      <c r="C19" s="195"/>
      <c r="D19" s="195"/>
      <c r="E19" s="195"/>
      <c r="F19" s="36"/>
      <c r="G19" s="84"/>
      <c r="H19" s="85"/>
      <c r="I19" s="85"/>
      <c r="J19" s="85"/>
      <c r="K19" s="85"/>
      <c r="L19" s="80"/>
    </row>
    <row r="20" spans="1:12" ht="18" customHeight="1" x14ac:dyDescent="0.2">
      <c r="A20" s="185" t="s">
        <v>57</v>
      </c>
      <c r="B20" s="185"/>
      <c r="C20" s="185"/>
      <c r="D20" s="185"/>
      <c r="E20" s="52"/>
      <c r="F20" s="36"/>
      <c r="G20" s="205" t="s">
        <v>16</v>
      </c>
      <c r="H20" s="205"/>
      <c r="I20" s="205"/>
      <c r="J20" s="205"/>
      <c r="K20" s="205"/>
      <c r="L20" s="80"/>
    </row>
    <row r="21" spans="1:12" ht="15" customHeight="1" x14ac:dyDescent="0.2">
      <c r="A21" s="27"/>
      <c r="B21" s="64"/>
      <c r="C21" s="64"/>
      <c r="D21" s="64"/>
      <c r="E21" s="64"/>
      <c r="F21" s="61"/>
      <c r="G21" s="146" t="s">
        <v>37</v>
      </c>
      <c r="H21" s="145">
        <v>2022</v>
      </c>
      <c r="I21" s="145">
        <v>2023</v>
      </c>
      <c r="J21" s="145">
        <v>2024</v>
      </c>
      <c r="K21" s="145">
        <v>2025</v>
      </c>
    </row>
    <row r="22" spans="1:12" ht="15" customHeight="1" x14ac:dyDescent="0.2">
      <c r="G22" s="68" t="s">
        <v>7</v>
      </c>
      <c r="H22" s="81">
        <v>226</v>
      </c>
      <c r="I22" s="81">
        <v>224</v>
      </c>
      <c r="J22" s="81">
        <v>227</v>
      </c>
      <c r="K22" s="81">
        <v>223</v>
      </c>
    </row>
    <row r="23" spans="1:12" ht="15" customHeight="1" x14ac:dyDescent="0.2">
      <c r="G23" s="68" t="s">
        <v>8</v>
      </c>
      <c r="H23" s="81">
        <v>232</v>
      </c>
      <c r="I23" s="81">
        <v>227</v>
      </c>
      <c r="J23" s="81">
        <v>214</v>
      </c>
      <c r="K23" s="81">
        <v>197</v>
      </c>
    </row>
    <row r="24" spans="1:12" ht="15" customHeight="1" x14ac:dyDescent="0.2">
      <c r="G24" s="68" t="s">
        <v>9</v>
      </c>
      <c r="H24" s="81">
        <v>27</v>
      </c>
      <c r="I24" s="81">
        <v>28</v>
      </c>
      <c r="J24" s="81">
        <v>26</v>
      </c>
      <c r="K24" s="81">
        <v>23</v>
      </c>
    </row>
    <row r="25" spans="1:12" ht="15" customHeight="1" x14ac:dyDescent="0.2">
      <c r="G25" s="68" t="s">
        <v>3</v>
      </c>
      <c r="H25" s="81">
        <v>30</v>
      </c>
      <c r="I25" s="81">
        <v>28</v>
      </c>
      <c r="J25" s="81">
        <v>30</v>
      </c>
      <c r="K25" s="81">
        <v>24</v>
      </c>
    </row>
    <row r="26" spans="1:12" ht="14.25" customHeight="1" x14ac:dyDescent="0.2">
      <c r="G26" s="121" t="s">
        <v>116</v>
      </c>
      <c r="H26" s="81">
        <v>1564</v>
      </c>
      <c r="I26" s="81">
        <v>1549</v>
      </c>
      <c r="J26" s="81">
        <v>1503</v>
      </c>
      <c r="K26" s="81">
        <v>1508</v>
      </c>
    </row>
    <row r="27" spans="1:12" ht="15" customHeight="1" x14ac:dyDescent="0.2">
      <c r="G27" s="68" t="s">
        <v>10</v>
      </c>
      <c r="H27" s="81">
        <v>769</v>
      </c>
      <c r="I27" s="81">
        <v>760</v>
      </c>
      <c r="J27" s="81">
        <f>J28+J29</f>
        <v>730</v>
      </c>
      <c r="K27" s="81">
        <f>K29+K28</f>
        <v>723</v>
      </c>
    </row>
    <row r="28" spans="1:12" ht="16.5" customHeight="1" x14ac:dyDescent="0.2">
      <c r="G28" s="70" t="s">
        <v>6</v>
      </c>
      <c r="H28" s="83">
        <v>699</v>
      </c>
      <c r="I28" s="83">
        <v>688</v>
      </c>
      <c r="J28" s="83">
        <v>661</v>
      </c>
      <c r="K28" s="83">
        <v>654</v>
      </c>
    </row>
    <row r="29" spans="1:12" ht="17.25" customHeight="1" x14ac:dyDescent="0.2">
      <c r="G29" s="70" t="s">
        <v>11</v>
      </c>
      <c r="H29" s="83">
        <v>70</v>
      </c>
      <c r="I29" s="83">
        <v>72</v>
      </c>
      <c r="J29" s="83">
        <v>69</v>
      </c>
      <c r="K29" s="83">
        <v>69</v>
      </c>
    </row>
    <row r="30" spans="1:12" ht="15" customHeight="1" x14ac:dyDescent="0.2">
      <c r="G30" s="8" t="s">
        <v>12</v>
      </c>
      <c r="H30" s="5">
        <v>2848</v>
      </c>
      <c r="I30" s="5">
        <f>I22+I23+I24+I25+I26+I27</f>
        <v>2816</v>
      </c>
      <c r="J30" s="5">
        <f>J22+J23+J24+J25+J26+J27</f>
        <v>2730</v>
      </c>
      <c r="K30" s="5">
        <f>K22+K23+K24+K25+K26+K27</f>
        <v>2698</v>
      </c>
    </row>
    <row r="31" spans="1:12" ht="15" customHeight="1" x14ac:dyDescent="0.2"/>
  </sheetData>
  <mergeCells count="14">
    <mergeCell ref="G1:L1"/>
    <mergeCell ref="G5:K5"/>
    <mergeCell ref="G20:K20"/>
    <mergeCell ref="A20:D20"/>
    <mergeCell ref="G4:L4"/>
    <mergeCell ref="B15:E15"/>
    <mergeCell ref="G2:L2"/>
    <mergeCell ref="A17:E17"/>
    <mergeCell ref="A19:E19"/>
    <mergeCell ref="A5:D5"/>
    <mergeCell ref="A7:D7"/>
    <mergeCell ref="A9:D9"/>
    <mergeCell ref="A11:D11"/>
    <mergeCell ref="A13:D13"/>
  </mergeCells>
  <hyperlinks>
    <hyperlink ref="A7:D7" location="Lietotāji!A1" display="LIETOTĀJI" xr:uid="{00000000-0004-0000-0500-000000000000}"/>
    <hyperlink ref="A5:D5" location="'Bibliotēku skaits'!A1" display="BIBLIOTĒKU SKAITS" xr:uid="{00000000-0004-0000-0500-000001000000}"/>
    <hyperlink ref="A9:D9" location="Apmeklējums!A1" display="APMEKLĒJUMS" xr:uid="{00000000-0004-0000-0500-000002000000}"/>
    <hyperlink ref="A13:D13" location="Krājums!A1" display="KRĀJUMS" xr:uid="{00000000-0004-0000-0500-000003000000}"/>
    <hyperlink ref="A17:D17" location="'Finansiālie rād.'!A1" display="FINANSIĀLIE RĀDĪTĀJI" xr:uid="{00000000-0004-0000-0500-000004000000}"/>
    <hyperlink ref="A19:D19" location="'Snieguma rādītāji'!A1" display="SNIEGUMA RĀDĪTĀJI" xr:uid="{00000000-0004-0000-0500-000005000000}"/>
    <hyperlink ref="A20:D20" location="'Metadoloģija '!A1" display="Metadoloģija" xr:uid="{00000000-0004-0000-0500-000006000000}"/>
    <hyperlink ref="A11:D11" location="Izsniegums!A1" display="IZSNIEGUMS" xr:uid="{00000000-0004-0000-0500-000007000000}"/>
  </hyperlinks>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9" tint="0.59999389629810485"/>
  </sheetPr>
  <dimension ref="A1:CD82"/>
  <sheetViews>
    <sheetView showGridLines="0" topLeftCell="B2" zoomScale="90" zoomScaleNormal="90" workbookViewId="0">
      <selection activeCell="A19" sqref="A19:E19"/>
    </sheetView>
  </sheetViews>
  <sheetFormatPr defaultColWidth="9.33203125" defaultRowHeight="15.75" x14ac:dyDescent="0.2"/>
  <cols>
    <col min="1" max="1" width="0" style="16" hidden="1" customWidth="1"/>
    <col min="2" max="5" width="9.33203125" style="16"/>
    <col min="6" max="6" width="9.33203125" style="17"/>
    <col min="7" max="7" width="64.83203125" style="23" customWidth="1"/>
    <col min="8" max="8" width="17.33203125" style="23" customWidth="1"/>
    <col min="9" max="11" width="17.1640625" style="23" customWidth="1"/>
    <col min="12" max="13" width="4.83203125" style="23" customWidth="1"/>
    <col min="14" max="82" width="9.33203125" style="23"/>
    <col min="83" max="16384" width="9.33203125" style="3"/>
  </cols>
  <sheetData>
    <row r="1" spans="1:14" hidden="1" x14ac:dyDescent="0.2">
      <c r="G1" s="197" t="s">
        <v>47</v>
      </c>
      <c r="H1" s="197"/>
      <c r="I1" s="197"/>
      <c r="J1" s="197"/>
      <c r="K1" s="197"/>
      <c r="L1" s="197"/>
      <c r="M1" s="177"/>
    </row>
    <row r="2" spans="1:14" ht="71.25" customHeight="1" x14ac:dyDescent="0.2">
      <c r="G2" s="203" t="s">
        <v>124</v>
      </c>
      <c r="H2" s="203"/>
      <c r="I2" s="203"/>
      <c r="J2" s="203"/>
      <c r="K2" s="203"/>
      <c r="L2" s="203"/>
      <c r="M2" s="178"/>
    </row>
    <row r="3" spans="1:14" ht="25.5" customHeight="1" x14ac:dyDescent="0.2">
      <c r="G3" s="78" t="s">
        <v>66</v>
      </c>
      <c r="H3" s="76"/>
      <c r="I3" s="76"/>
      <c r="J3" s="76"/>
      <c r="K3" s="76"/>
      <c r="L3" s="76"/>
      <c r="M3" s="177"/>
    </row>
    <row r="4" spans="1:14" x14ac:dyDescent="0.2">
      <c r="G4" s="76"/>
      <c r="H4" s="76"/>
      <c r="I4" s="76"/>
      <c r="J4" s="76"/>
      <c r="K4" s="76"/>
      <c r="L4" s="76"/>
      <c r="M4" s="177"/>
    </row>
    <row r="5" spans="1:14" x14ac:dyDescent="0.2">
      <c r="A5" s="185" t="s">
        <v>49</v>
      </c>
      <c r="B5" s="185"/>
      <c r="C5" s="185"/>
      <c r="D5" s="185"/>
      <c r="E5" s="185"/>
      <c r="F5" s="36"/>
      <c r="G5" s="200" t="s">
        <v>69</v>
      </c>
      <c r="H5" s="206"/>
      <c r="I5" s="206"/>
      <c r="J5" s="206"/>
      <c r="K5" s="206"/>
      <c r="L5" s="206"/>
      <c r="M5" s="206"/>
      <c r="N5" s="206"/>
    </row>
    <row r="6" spans="1:14" ht="15" customHeight="1" x14ac:dyDescent="0.2">
      <c r="A6" s="63"/>
      <c r="B6" s="63"/>
      <c r="C6" s="63"/>
      <c r="D6" s="63"/>
      <c r="E6" s="63"/>
      <c r="F6" s="60"/>
      <c r="G6" s="139" t="s">
        <v>35</v>
      </c>
      <c r="H6" s="140">
        <v>2022</v>
      </c>
      <c r="I6" s="140">
        <v>2023</v>
      </c>
      <c r="J6" s="140">
        <v>2024</v>
      </c>
      <c r="K6" s="140">
        <v>2025</v>
      </c>
    </row>
    <row r="7" spans="1:14" ht="15" customHeight="1" x14ac:dyDescent="0.2">
      <c r="A7" s="185" t="s">
        <v>50</v>
      </c>
      <c r="B7" s="185"/>
      <c r="C7" s="185"/>
      <c r="D7" s="185"/>
      <c r="E7" s="185"/>
      <c r="F7" s="36"/>
      <c r="G7" s="68" t="s">
        <v>7</v>
      </c>
      <c r="H7" s="7">
        <v>12596263</v>
      </c>
      <c r="I7" s="7">
        <v>13307323</v>
      </c>
      <c r="J7" s="7">
        <v>14737047</v>
      </c>
      <c r="K7" s="7">
        <v>15196593</v>
      </c>
      <c r="L7" s="69"/>
      <c r="M7" s="69"/>
    </row>
    <row r="8" spans="1:14" ht="15" customHeight="1" x14ac:dyDescent="0.2">
      <c r="A8" s="63"/>
      <c r="B8" s="63"/>
      <c r="C8" s="63"/>
      <c r="D8" s="63"/>
      <c r="E8" s="63"/>
      <c r="F8" s="60"/>
      <c r="G8" s="68" t="s">
        <v>8</v>
      </c>
      <c r="H8" s="7">
        <v>5427503</v>
      </c>
      <c r="I8" s="7">
        <v>4919648</v>
      </c>
      <c r="J8" s="7">
        <v>5605776</v>
      </c>
      <c r="K8" s="7">
        <v>5858060</v>
      </c>
      <c r="L8" s="69"/>
      <c r="M8" s="69"/>
    </row>
    <row r="9" spans="1:14" ht="15" customHeight="1" x14ac:dyDescent="0.2">
      <c r="A9" s="185" t="s">
        <v>51</v>
      </c>
      <c r="B9" s="185"/>
      <c r="C9" s="185"/>
      <c r="D9" s="185"/>
      <c r="E9" s="185"/>
      <c r="F9" s="36"/>
      <c r="G9" s="68" t="s">
        <v>9</v>
      </c>
      <c r="H9" s="7">
        <v>317074</v>
      </c>
      <c r="I9" s="7">
        <v>389099</v>
      </c>
      <c r="J9" s="7">
        <v>482846</v>
      </c>
      <c r="K9" s="7">
        <v>492584</v>
      </c>
      <c r="L9" s="69"/>
      <c r="M9" s="69"/>
    </row>
    <row r="10" spans="1:14" ht="15" customHeight="1" x14ac:dyDescent="0.2">
      <c r="A10" s="63"/>
      <c r="B10" s="63"/>
      <c r="C10" s="63"/>
      <c r="D10" s="63"/>
      <c r="E10" s="63"/>
      <c r="F10" s="60"/>
      <c r="G10" s="68" t="s">
        <v>3</v>
      </c>
      <c r="H10" s="113">
        <v>629561</v>
      </c>
      <c r="I10" s="113">
        <v>656664</v>
      </c>
      <c r="J10" s="113">
        <v>442108</v>
      </c>
      <c r="K10" s="113">
        <v>423335</v>
      </c>
      <c r="L10" s="69"/>
      <c r="M10" s="69"/>
    </row>
    <row r="11" spans="1:14" ht="15" customHeight="1" x14ac:dyDescent="0.2">
      <c r="A11" s="185" t="s">
        <v>52</v>
      </c>
      <c r="B11" s="185"/>
      <c r="C11" s="185"/>
      <c r="D11" s="185"/>
      <c r="E11" s="185"/>
      <c r="F11" s="36"/>
      <c r="G11" s="121" t="s">
        <v>117</v>
      </c>
      <c r="H11" s="15">
        <v>30961202</v>
      </c>
      <c r="I11" s="15">
        <v>34918607</v>
      </c>
      <c r="J11" s="15">
        <v>35742031</v>
      </c>
      <c r="K11" s="15">
        <v>36931891</v>
      </c>
      <c r="L11" s="69"/>
      <c r="M11" s="69"/>
    </row>
    <row r="12" spans="1:14" ht="14.25" customHeight="1" x14ac:dyDescent="0.2">
      <c r="A12" s="63"/>
      <c r="B12" s="63"/>
      <c r="C12" s="63"/>
      <c r="D12" s="63"/>
      <c r="E12" s="63"/>
      <c r="F12" s="60"/>
      <c r="G12" s="68" t="s">
        <v>10</v>
      </c>
      <c r="H12" s="7">
        <v>6996881</v>
      </c>
      <c r="I12" s="7">
        <f>I14+I13</f>
        <v>8287028</v>
      </c>
      <c r="J12" s="7">
        <f>J13+J14</f>
        <v>9503834</v>
      </c>
      <c r="K12" s="7">
        <f>K13+K14</f>
        <v>10356508</v>
      </c>
      <c r="L12" s="69"/>
      <c r="M12" s="69"/>
    </row>
    <row r="13" spans="1:14" ht="15" customHeight="1" x14ac:dyDescent="0.2">
      <c r="A13" s="185" t="s">
        <v>53</v>
      </c>
      <c r="B13" s="185"/>
      <c r="C13" s="185"/>
      <c r="D13" s="185"/>
      <c r="E13" s="185"/>
      <c r="F13" s="36"/>
      <c r="G13" s="91" t="s">
        <v>6</v>
      </c>
      <c r="H13" s="41">
        <v>6621078</v>
      </c>
      <c r="I13" s="41">
        <v>7722729</v>
      </c>
      <c r="J13" s="41">
        <v>8784141</v>
      </c>
      <c r="K13" s="41">
        <v>9575362</v>
      </c>
      <c r="L13" s="69"/>
      <c r="M13" s="69"/>
    </row>
    <row r="14" spans="1:14" ht="15.75" customHeight="1" x14ac:dyDescent="0.2">
      <c r="A14" s="63"/>
      <c r="B14" s="31"/>
      <c r="C14" s="31"/>
      <c r="D14" s="31"/>
      <c r="E14" s="31"/>
      <c r="F14" s="37"/>
      <c r="G14" s="159" t="s">
        <v>11</v>
      </c>
      <c r="H14" s="41">
        <v>375803</v>
      </c>
      <c r="I14" s="41">
        <v>564299</v>
      </c>
      <c r="J14" s="41">
        <v>719693</v>
      </c>
      <c r="K14" s="41">
        <v>781146</v>
      </c>
      <c r="L14" s="69"/>
      <c r="M14" s="69"/>
    </row>
    <row r="15" spans="1:14" ht="14.25" customHeight="1" x14ac:dyDescent="0.2">
      <c r="A15" s="28" t="s">
        <v>54</v>
      </c>
      <c r="B15" s="208" t="s">
        <v>54</v>
      </c>
      <c r="C15" s="208"/>
      <c r="D15" s="208"/>
      <c r="E15" s="208"/>
      <c r="F15" s="90"/>
      <c r="G15" s="158" t="s">
        <v>12</v>
      </c>
      <c r="H15" s="7">
        <v>56928484</v>
      </c>
      <c r="I15" s="7">
        <f>I7+I8+I9+I10+I11+I12</f>
        <v>62478369</v>
      </c>
      <c r="J15" s="7">
        <f>J7+J8+J9+J10+J11+J12</f>
        <v>66513642</v>
      </c>
      <c r="K15" s="7">
        <f>K7+K8+K9+K10+K11+K12</f>
        <v>69258971</v>
      </c>
      <c r="L15" s="69"/>
      <c r="M15" s="69"/>
    </row>
    <row r="16" spans="1:14" ht="17.25" customHeight="1" x14ac:dyDescent="0.2">
      <c r="A16" s="63"/>
      <c r="B16" s="63"/>
      <c r="C16" s="63"/>
      <c r="D16" s="63"/>
      <c r="E16" s="63"/>
      <c r="F16" s="60"/>
      <c r="L16" s="69"/>
      <c r="M16" s="69"/>
    </row>
    <row r="17" spans="1:13" ht="15" customHeight="1" x14ac:dyDescent="0.25">
      <c r="A17" s="31" t="s">
        <v>55</v>
      </c>
      <c r="B17" s="207" t="s">
        <v>55</v>
      </c>
      <c r="C17" s="207"/>
      <c r="D17" s="207"/>
      <c r="E17" s="207"/>
      <c r="F17" s="89"/>
      <c r="L17" s="69"/>
      <c r="M17" s="69"/>
    </row>
    <row r="18" spans="1:13" x14ac:dyDescent="0.2">
      <c r="A18" s="63"/>
      <c r="B18" s="31"/>
      <c r="C18" s="31"/>
      <c r="D18" s="31"/>
      <c r="E18" s="31"/>
      <c r="F18" s="37"/>
      <c r="G18" s="69"/>
      <c r="H18" s="69"/>
      <c r="I18" s="69"/>
      <c r="J18" s="69"/>
      <c r="K18" s="69"/>
      <c r="L18" s="69"/>
      <c r="M18" s="69"/>
    </row>
    <row r="19" spans="1:13" ht="24.75" customHeight="1" x14ac:dyDescent="0.2">
      <c r="A19" s="185" t="s">
        <v>56</v>
      </c>
      <c r="B19" s="185"/>
      <c r="C19" s="185"/>
      <c r="D19" s="185"/>
      <c r="E19" s="185"/>
      <c r="F19" s="36"/>
      <c r="G19" s="69"/>
      <c r="H19" s="69"/>
      <c r="I19" s="69"/>
      <c r="J19" s="69"/>
      <c r="K19" s="69"/>
      <c r="L19" s="69"/>
      <c r="M19" s="69"/>
    </row>
    <row r="20" spans="1:13" ht="16.5" customHeight="1" x14ac:dyDescent="0.2">
      <c r="A20" s="185" t="s">
        <v>57</v>
      </c>
      <c r="B20" s="185"/>
      <c r="C20" s="185"/>
      <c r="D20" s="185"/>
      <c r="E20" s="185"/>
      <c r="F20" s="36"/>
      <c r="G20" s="209" t="s">
        <v>41</v>
      </c>
      <c r="H20" s="209"/>
      <c r="I20" s="209"/>
      <c r="J20" s="209"/>
      <c r="K20" s="209"/>
      <c r="L20" s="209"/>
      <c r="M20" s="179"/>
    </row>
    <row r="21" spans="1:13" ht="15" customHeight="1" x14ac:dyDescent="0.2">
      <c r="A21" s="27"/>
      <c r="B21" s="64"/>
      <c r="C21" s="64"/>
      <c r="D21" s="64"/>
      <c r="E21" s="64"/>
      <c r="F21" s="61"/>
      <c r="G21" s="147" t="s">
        <v>35</v>
      </c>
      <c r="H21" s="140">
        <v>2022</v>
      </c>
      <c r="I21" s="140">
        <v>2023</v>
      </c>
      <c r="J21" s="140">
        <v>2024</v>
      </c>
      <c r="K21" s="140">
        <v>2025</v>
      </c>
      <c r="L21" s="69"/>
      <c r="M21" s="69"/>
    </row>
    <row r="22" spans="1:13" ht="15" customHeight="1" x14ac:dyDescent="0.2">
      <c r="G22" s="68" t="s">
        <v>7</v>
      </c>
      <c r="H22" s="7">
        <v>7592530</v>
      </c>
      <c r="I22" s="7">
        <v>8116872</v>
      </c>
      <c r="J22" s="7">
        <v>8904149</v>
      </c>
      <c r="K22" s="7">
        <v>9409091</v>
      </c>
      <c r="L22" s="69"/>
      <c r="M22" s="69"/>
    </row>
    <row r="23" spans="1:13" ht="15" customHeight="1" x14ac:dyDescent="0.2">
      <c r="G23" s="68" t="s">
        <v>8</v>
      </c>
      <c r="H23" s="113">
        <v>2804430</v>
      </c>
      <c r="I23" s="113">
        <v>2604104</v>
      </c>
      <c r="J23" s="113">
        <v>2981380</v>
      </c>
      <c r="K23" s="113">
        <v>3213306</v>
      </c>
      <c r="L23" s="69"/>
      <c r="M23" s="69"/>
    </row>
    <row r="24" spans="1:13" ht="15" customHeight="1" x14ac:dyDescent="0.2">
      <c r="G24" s="68" t="s">
        <v>9</v>
      </c>
      <c r="H24" s="114">
        <v>264730</v>
      </c>
      <c r="I24" s="114">
        <v>301457</v>
      </c>
      <c r="J24" s="114">
        <v>400995</v>
      </c>
      <c r="K24" s="114">
        <v>416061</v>
      </c>
      <c r="L24" s="69"/>
      <c r="M24" s="69"/>
    </row>
    <row r="25" spans="1:13" ht="15" customHeight="1" x14ac:dyDescent="0.2">
      <c r="G25" s="68" t="s">
        <v>3</v>
      </c>
      <c r="H25" s="14">
        <v>271498</v>
      </c>
      <c r="I25" s="14">
        <v>287966</v>
      </c>
      <c r="J25" s="14">
        <v>393015</v>
      </c>
      <c r="K25" s="14">
        <v>376882</v>
      </c>
      <c r="L25" s="69"/>
      <c r="M25" s="69"/>
    </row>
    <row r="26" spans="1:13" ht="15" customHeight="1" x14ac:dyDescent="0.2">
      <c r="G26" s="121" t="s">
        <v>116</v>
      </c>
      <c r="H26" s="7">
        <v>22666448</v>
      </c>
      <c r="I26" s="7">
        <v>25822706</v>
      </c>
      <c r="J26" s="7">
        <v>27448255</v>
      </c>
      <c r="K26" s="7">
        <v>28095468</v>
      </c>
      <c r="L26" s="69"/>
      <c r="M26" s="69"/>
    </row>
    <row r="27" spans="1:13" ht="14.25" customHeight="1" x14ac:dyDescent="0.2">
      <c r="G27" s="68" t="s">
        <v>10</v>
      </c>
      <c r="H27" s="7">
        <v>1935941</v>
      </c>
      <c r="I27" s="7">
        <f>I29+I28</f>
        <v>2654912</v>
      </c>
      <c r="J27" s="7">
        <f>J28+J29</f>
        <v>3169534</v>
      </c>
      <c r="K27" s="7">
        <f>K28+K29</f>
        <v>3830756</v>
      </c>
      <c r="L27" s="69"/>
      <c r="M27" s="69"/>
    </row>
    <row r="28" spans="1:13" ht="15" customHeight="1" x14ac:dyDescent="0.2">
      <c r="G28" s="70" t="s">
        <v>6</v>
      </c>
      <c r="H28" s="41">
        <v>1695602</v>
      </c>
      <c r="I28" s="41">
        <v>2252140</v>
      </c>
      <c r="J28" s="41">
        <v>2632777</v>
      </c>
      <c r="K28" s="41">
        <v>3301955</v>
      </c>
      <c r="L28" s="69"/>
      <c r="M28" s="69"/>
    </row>
    <row r="29" spans="1:13" ht="15" customHeight="1" x14ac:dyDescent="0.2">
      <c r="G29" s="70" t="s">
        <v>11</v>
      </c>
      <c r="H29" s="41">
        <v>240339</v>
      </c>
      <c r="I29" s="41">
        <v>402772</v>
      </c>
      <c r="J29" s="41">
        <v>536757</v>
      </c>
      <c r="K29" s="41">
        <v>528801</v>
      </c>
      <c r="L29" s="69"/>
      <c r="M29" s="69"/>
    </row>
    <row r="30" spans="1:13" ht="15" customHeight="1" x14ac:dyDescent="0.2">
      <c r="G30" s="8" t="s">
        <v>12</v>
      </c>
      <c r="H30" s="7">
        <v>35535577</v>
      </c>
      <c r="I30" s="7">
        <f>I22+I23+I24+I25+I26+I27</f>
        <v>39788017</v>
      </c>
      <c r="J30" s="7">
        <f>J22+J23+J24+J25+J26+J27</f>
        <v>43297328</v>
      </c>
      <c r="K30" s="7">
        <f>K22+K23+K24+K25+K26+K27</f>
        <v>45341564</v>
      </c>
      <c r="L30" s="69"/>
      <c r="M30" s="69"/>
    </row>
    <row r="31" spans="1:13" ht="15.75" customHeight="1" x14ac:dyDescent="0.2">
      <c r="L31" s="69"/>
      <c r="M31" s="69"/>
    </row>
    <row r="32" spans="1:13" ht="15" customHeight="1" x14ac:dyDescent="0.2">
      <c r="L32" s="69"/>
      <c r="M32" s="69"/>
    </row>
    <row r="33" spans="7:13" ht="15" customHeight="1" x14ac:dyDescent="0.2">
      <c r="G33" s="88"/>
      <c r="H33" s="73"/>
      <c r="I33" s="73"/>
      <c r="J33" s="73"/>
      <c r="K33" s="73"/>
      <c r="L33" s="69"/>
      <c r="M33" s="69"/>
    </row>
    <row r="34" spans="7:13" ht="15" customHeight="1" x14ac:dyDescent="0.2">
      <c r="G34" s="88"/>
      <c r="H34" s="73"/>
      <c r="I34" s="73"/>
      <c r="J34" s="73"/>
      <c r="K34" s="73"/>
      <c r="L34" s="69"/>
      <c r="M34" s="69"/>
    </row>
    <row r="35" spans="7:13" ht="18" customHeight="1" x14ac:dyDescent="0.2">
      <c r="G35" s="209" t="s">
        <v>46</v>
      </c>
      <c r="H35" s="209"/>
      <c r="I35" s="209"/>
      <c r="J35" s="209"/>
      <c r="K35" s="209"/>
      <c r="L35" s="209"/>
      <c r="M35" s="179"/>
    </row>
    <row r="36" spans="7:13" ht="15" customHeight="1" x14ac:dyDescent="0.2">
      <c r="G36" s="9" t="s">
        <v>35</v>
      </c>
      <c r="H36" s="4">
        <v>2022</v>
      </c>
      <c r="I36" s="4">
        <v>2023</v>
      </c>
      <c r="J36" s="4">
        <v>2024</v>
      </c>
      <c r="K36" s="4">
        <v>2025</v>
      </c>
      <c r="L36" s="69"/>
      <c r="M36" s="69"/>
    </row>
    <row r="37" spans="7:13" ht="15" customHeight="1" x14ac:dyDescent="0.2">
      <c r="G37" s="68" t="s">
        <v>7</v>
      </c>
      <c r="H37" s="7">
        <v>264950</v>
      </c>
      <c r="I37" s="7">
        <v>296259</v>
      </c>
      <c r="J37" s="7">
        <v>215865</v>
      </c>
      <c r="K37" s="7">
        <v>262905</v>
      </c>
      <c r="L37" s="69"/>
      <c r="M37" s="69"/>
    </row>
    <row r="38" spans="7:13" ht="15" customHeight="1" x14ac:dyDescent="0.2">
      <c r="G38" s="68" t="s">
        <v>8</v>
      </c>
      <c r="H38" s="7">
        <v>1550960</v>
      </c>
      <c r="I38" s="7">
        <v>1601076</v>
      </c>
      <c r="J38" s="7">
        <v>1600561</v>
      </c>
      <c r="K38" s="7">
        <v>1755533</v>
      </c>
      <c r="L38" s="69"/>
      <c r="M38" s="69"/>
    </row>
    <row r="39" spans="7:13" ht="15" customHeight="1" x14ac:dyDescent="0.2">
      <c r="G39" s="68" t="s">
        <v>9</v>
      </c>
      <c r="H39" s="7">
        <v>47700</v>
      </c>
      <c r="I39" s="7">
        <v>62452</v>
      </c>
      <c r="J39" s="7">
        <v>71948</v>
      </c>
      <c r="K39" s="7">
        <v>66633</v>
      </c>
      <c r="L39" s="69"/>
      <c r="M39" s="69"/>
    </row>
    <row r="40" spans="7:13" ht="15" customHeight="1" x14ac:dyDescent="0.2">
      <c r="G40" s="68" t="s">
        <v>3</v>
      </c>
      <c r="H40" s="7">
        <v>351479</v>
      </c>
      <c r="I40" s="7">
        <v>358028</v>
      </c>
      <c r="J40" s="7">
        <v>44088</v>
      </c>
      <c r="K40" s="7">
        <v>40867</v>
      </c>
      <c r="L40" s="69"/>
      <c r="M40" s="69"/>
    </row>
    <row r="41" spans="7:13" ht="15" customHeight="1" x14ac:dyDescent="0.2">
      <c r="G41" s="121" t="s">
        <v>117</v>
      </c>
      <c r="H41" s="7">
        <v>2824204</v>
      </c>
      <c r="I41" s="7">
        <v>2863571</v>
      </c>
      <c r="J41" s="7">
        <v>2783019</v>
      </c>
      <c r="K41" s="7">
        <v>2151390</v>
      </c>
      <c r="L41" s="69"/>
      <c r="M41" s="69"/>
    </row>
    <row r="42" spans="7:13" ht="14.25" customHeight="1" x14ac:dyDescent="0.2">
      <c r="G42" s="68" t="s">
        <v>10</v>
      </c>
      <c r="H42" s="7">
        <v>4865018</v>
      </c>
      <c r="I42" s="7">
        <f>I44+I43</f>
        <v>5443604</v>
      </c>
      <c r="J42" s="7">
        <f>J43+J44</f>
        <v>6062940</v>
      </c>
      <c r="K42" s="7">
        <f>K43+K44</f>
        <v>6343333</v>
      </c>
      <c r="L42" s="69"/>
      <c r="M42" s="69"/>
    </row>
    <row r="43" spans="7:13" ht="15" customHeight="1" x14ac:dyDescent="0.2">
      <c r="G43" s="70" t="s">
        <v>6</v>
      </c>
      <c r="H43" s="41">
        <v>4733587</v>
      </c>
      <c r="I43" s="41">
        <v>5291015</v>
      </c>
      <c r="J43" s="41">
        <v>5889779</v>
      </c>
      <c r="K43" s="41">
        <v>6099955</v>
      </c>
      <c r="L43" s="69"/>
      <c r="M43" s="69"/>
    </row>
    <row r="44" spans="7:13" ht="18.75" customHeight="1" x14ac:dyDescent="0.2">
      <c r="G44" s="70" t="s">
        <v>11</v>
      </c>
      <c r="H44" s="42">
        <v>131431</v>
      </c>
      <c r="I44" s="42">
        <v>152589</v>
      </c>
      <c r="J44" s="42">
        <v>173161</v>
      </c>
      <c r="K44" s="42">
        <v>243378</v>
      </c>
      <c r="L44" s="69"/>
      <c r="M44" s="69"/>
    </row>
    <row r="45" spans="7:13" ht="16.5" customHeight="1" x14ac:dyDescent="0.2">
      <c r="G45" s="8" t="s">
        <v>12</v>
      </c>
      <c r="H45" s="14">
        <v>9904311</v>
      </c>
      <c r="I45" s="14">
        <f>I37+I38+I39+I40+I41+I42</f>
        <v>10624990</v>
      </c>
      <c r="J45" s="14">
        <f>J37+J38+J39+J40+J41+J42</f>
        <v>10778421</v>
      </c>
      <c r="K45" s="14">
        <f>K37+K38+K39+K40+K41+K42</f>
        <v>10620661</v>
      </c>
      <c r="L45" s="69"/>
      <c r="M45" s="69"/>
    </row>
    <row r="46" spans="7:13" ht="16.5" customHeight="1" x14ac:dyDescent="0.2">
      <c r="L46" s="69"/>
      <c r="M46" s="69"/>
    </row>
    <row r="47" spans="7:13" ht="15" customHeight="1" x14ac:dyDescent="0.2">
      <c r="L47" s="69"/>
      <c r="M47" s="69"/>
    </row>
    <row r="48" spans="7:13" ht="15" customHeight="1" x14ac:dyDescent="0.2">
      <c r="G48" s="210" t="s">
        <v>99</v>
      </c>
      <c r="H48" s="210"/>
      <c r="I48" s="210"/>
      <c r="J48" s="210"/>
      <c r="K48" s="210"/>
      <c r="L48" s="69"/>
      <c r="M48" s="69"/>
    </row>
    <row r="49" spans="7:13" ht="15" customHeight="1" x14ac:dyDescent="0.2">
      <c r="G49" s="210"/>
      <c r="H49" s="210"/>
      <c r="I49" s="210"/>
      <c r="J49" s="210"/>
      <c r="K49" s="210"/>
      <c r="L49" s="69"/>
      <c r="M49" s="69"/>
    </row>
    <row r="50" spans="7:13" ht="18" customHeight="1" x14ac:dyDescent="0.2">
      <c r="G50" s="209" t="s">
        <v>125</v>
      </c>
      <c r="H50" s="209"/>
      <c r="I50" s="209"/>
      <c r="J50" s="209"/>
      <c r="K50" s="209"/>
      <c r="L50" s="209"/>
      <c r="M50" s="179"/>
    </row>
    <row r="51" spans="7:13" ht="15" customHeight="1" x14ac:dyDescent="0.2">
      <c r="G51" s="9" t="s">
        <v>35</v>
      </c>
      <c r="H51" s="4">
        <v>2022</v>
      </c>
      <c r="I51" s="4">
        <v>2023</v>
      </c>
      <c r="J51" s="4">
        <v>2024</v>
      </c>
      <c r="K51" s="4">
        <v>2025</v>
      </c>
      <c r="L51" s="69"/>
      <c r="M51" s="69"/>
    </row>
    <row r="52" spans="7:13" ht="15" customHeight="1" x14ac:dyDescent="0.2">
      <c r="G52" s="68" t="s">
        <v>7</v>
      </c>
      <c r="H52" s="7">
        <v>1207176</v>
      </c>
      <c r="I52" s="7">
        <v>1319659</v>
      </c>
      <c r="J52" s="7">
        <v>1830280</v>
      </c>
      <c r="K52" s="7">
        <v>1764791</v>
      </c>
      <c r="L52" s="69"/>
      <c r="M52" s="69"/>
    </row>
    <row r="53" spans="7:13" ht="15" customHeight="1" x14ac:dyDescent="0.2">
      <c r="G53" s="68" t="s">
        <v>8</v>
      </c>
      <c r="H53" s="7">
        <v>157398</v>
      </c>
      <c r="I53" s="7">
        <v>223589</v>
      </c>
      <c r="J53" s="7">
        <v>165166</v>
      </c>
      <c r="K53" s="7">
        <v>194269</v>
      </c>
      <c r="L53" s="69"/>
      <c r="M53" s="69"/>
    </row>
    <row r="54" spans="7:13" ht="15" customHeight="1" x14ac:dyDescent="0.2">
      <c r="G54" s="68" t="s">
        <v>9</v>
      </c>
      <c r="H54" s="7">
        <v>2145</v>
      </c>
      <c r="I54" s="7">
        <v>3890</v>
      </c>
      <c r="J54" s="7">
        <v>5273</v>
      </c>
      <c r="K54" s="7">
        <v>5863</v>
      </c>
      <c r="L54" s="69"/>
      <c r="M54" s="69"/>
    </row>
    <row r="55" spans="7:13" ht="15" customHeight="1" x14ac:dyDescent="0.2">
      <c r="G55" s="68" t="s">
        <v>3</v>
      </c>
      <c r="H55" s="7">
        <v>5007</v>
      </c>
      <c r="I55" s="7">
        <v>7983</v>
      </c>
      <c r="J55" s="7">
        <v>5005</v>
      </c>
      <c r="K55" s="7">
        <v>5586</v>
      </c>
      <c r="L55" s="69"/>
      <c r="M55" s="69"/>
    </row>
    <row r="56" spans="7:13" ht="15" customHeight="1" x14ac:dyDescent="0.2">
      <c r="G56" s="121" t="s">
        <v>116</v>
      </c>
      <c r="H56" s="7">
        <v>339208</v>
      </c>
      <c r="I56" s="7">
        <v>517196</v>
      </c>
      <c r="J56" s="7">
        <v>400849</v>
      </c>
      <c r="K56" s="7">
        <v>417918</v>
      </c>
      <c r="L56" s="69"/>
      <c r="M56" s="69"/>
    </row>
    <row r="57" spans="7:13" ht="14.25" customHeight="1" x14ac:dyDescent="0.2">
      <c r="G57" s="68" t="s">
        <v>10</v>
      </c>
      <c r="H57" s="7">
        <v>30835</v>
      </c>
      <c r="I57" s="7">
        <f>I59+I58</f>
        <v>58133</v>
      </c>
      <c r="J57" s="7">
        <f>J58+J59</f>
        <v>119349</v>
      </c>
      <c r="K57" s="7">
        <f>K58+K59</f>
        <v>42716</v>
      </c>
      <c r="L57" s="69"/>
      <c r="M57" s="69"/>
    </row>
    <row r="58" spans="7:13" ht="15" customHeight="1" x14ac:dyDescent="0.2">
      <c r="G58" s="70" t="s">
        <v>6</v>
      </c>
      <c r="H58" s="41">
        <v>28883</v>
      </c>
      <c r="I58" s="41">
        <v>55133</v>
      </c>
      <c r="J58" s="41">
        <v>116108</v>
      </c>
      <c r="K58" s="41">
        <v>39233</v>
      </c>
      <c r="L58" s="69"/>
      <c r="M58" s="69"/>
    </row>
    <row r="59" spans="7:13" ht="15" customHeight="1" x14ac:dyDescent="0.2">
      <c r="G59" s="70" t="s">
        <v>11</v>
      </c>
      <c r="H59" s="41">
        <v>1952</v>
      </c>
      <c r="I59" s="41">
        <v>3000</v>
      </c>
      <c r="J59" s="41">
        <v>3241</v>
      </c>
      <c r="K59" s="41">
        <v>3483</v>
      </c>
      <c r="L59" s="69"/>
      <c r="M59" s="69"/>
    </row>
    <row r="60" spans="7:13" ht="16.5" customHeight="1" x14ac:dyDescent="0.2">
      <c r="G60" s="8" t="s">
        <v>12</v>
      </c>
      <c r="H60" s="7">
        <v>1741769</v>
      </c>
      <c r="I60" s="7">
        <f>I52+I53+I54+I55+I56+I57</f>
        <v>2130450</v>
      </c>
      <c r="J60" s="7">
        <f>J52+J53+J54+J55+J56+J57</f>
        <v>2525922</v>
      </c>
      <c r="K60" s="7">
        <f>K52+K53+K54+K55+K56+K57</f>
        <v>2431143</v>
      </c>
      <c r="L60" s="69"/>
      <c r="M60" s="69"/>
    </row>
    <row r="61" spans="7:13" ht="15" customHeight="1" x14ac:dyDescent="0.2">
      <c r="L61" s="69"/>
      <c r="M61" s="69"/>
    </row>
    <row r="62" spans="7:13" ht="15" customHeight="1" x14ac:dyDescent="0.2">
      <c r="L62" s="69"/>
      <c r="M62" s="69"/>
    </row>
    <row r="63" spans="7:13" x14ac:dyDescent="0.2">
      <c r="G63" s="69"/>
      <c r="H63" s="69"/>
      <c r="I63" s="69"/>
      <c r="J63" s="69"/>
      <c r="K63" s="69"/>
      <c r="L63" s="69"/>
      <c r="M63" s="69"/>
    </row>
    <row r="64" spans="7:13" x14ac:dyDescent="0.2">
      <c r="G64" s="69"/>
      <c r="H64" s="69"/>
      <c r="I64" s="69"/>
      <c r="J64" s="69"/>
      <c r="K64" s="69"/>
      <c r="L64" s="69"/>
      <c r="M64" s="69"/>
    </row>
    <row r="65" spans="7:13" ht="15.75" customHeight="1" x14ac:dyDescent="0.2">
      <c r="G65" s="209" t="s">
        <v>48</v>
      </c>
      <c r="H65" s="209"/>
      <c r="I65" s="209"/>
      <c r="J65" s="209"/>
      <c r="K65" s="209"/>
      <c r="L65" s="209"/>
      <c r="M65" s="179"/>
    </row>
    <row r="66" spans="7:13" ht="15" customHeight="1" x14ac:dyDescent="0.2">
      <c r="G66" s="9" t="s">
        <v>35</v>
      </c>
      <c r="H66" s="4">
        <v>2022</v>
      </c>
      <c r="I66" s="4">
        <v>2023</v>
      </c>
      <c r="J66" s="4">
        <v>2024</v>
      </c>
      <c r="K66" s="4">
        <v>2025</v>
      </c>
      <c r="L66" s="69"/>
      <c r="M66" s="69"/>
    </row>
    <row r="67" spans="7:13" ht="15" customHeight="1" x14ac:dyDescent="0.2">
      <c r="G67" s="68" t="s">
        <v>7</v>
      </c>
      <c r="H67" s="7">
        <v>3531607</v>
      </c>
      <c r="I67" s="7">
        <v>3574533</v>
      </c>
      <c r="J67" s="7">
        <v>3786753</v>
      </c>
      <c r="K67" s="7">
        <v>3759881</v>
      </c>
      <c r="L67" s="69"/>
      <c r="M67" s="69"/>
    </row>
    <row r="68" spans="7:13" ht="15" customHeight="1" x14ac:dyDescent="0.2">
      <c r="G68" s="68" t="s">
        <v>8</v>
      </c>
      <c r="H68" s="7">
        <v>914715</v>
      </c>
      <c r="I68" s="7">
        <v>490879</v>
      </c>
      <c r="J68" s="7">
        <v>858669</v>
      </c>
      <c r="K68" s="7">
        <v>694952</v>
      </c>
      <c r="L68" s="69"/>
      <c r="M68" s="69"/>
    </row>
    <row r="69" spans="7:13" ht="15" customHeight="1" x14ac:dyDescent="0.2">
      <c r="G69" s="68" t="s">
        <v>9</v>
      </c>
      <c r="H69" s="7">
        <v>2499</v>
      </c>
      <c r="I69" s="7">
        <v>4441</v>
      </c>
      <c r="J69" s="7">
        <v>4630</v>
      </c>
      <c r="K69" s="7">
        <v>4027</v>
      </c>
      <c r="L69" s="69"/>
      <c r="M69" s="69"/>
    </row>
    <row r="70" spans="7:13" ht="15" customHeight="1" x14ac:dyDescent="0.2">
      <c r="G70" s="68" t="s">
        <v>3</v>
      </c>
      <c r="H70" s="7">
        <v>1577</v>
      </c>
      <c r="I70" s="7">
        <v>2687</v>
      </c>
      <c r="J70" s="7">
        <v>0</v>
      </c>
      <c r="K70" s="7">
        <v>0</v>
      </c>
      <c r="L70" s="69"/>
      <c r="M70" s="69"/>
    </row>
    <row r="71" spans="7:13" ht="15" customHeight="1" x14ac:dyDescent="0.2">
      <c r="G71" s="121" t="s">
        <v>116</v>
      </c>
      <c r="H71" s="7">
        <v>5131341</v>
      </c>
      <c r="I71" s="7">
        <v>5715131</v>
      </c>
      <c r="J71" s="7">
        <v>5109908</v>
      </c>
      <c r="K71" s="7">
        <v>5503512</v>
      </c>
      <c r="L71" s="69"/>
      <c r="M71" s="69"/>
    </row>
    <row r="72" spans="7:13" ht="14.25" customHeight="1" x14ac:dyDescent="0.2">
      <c r="G72" s="68" t="s">
        <v>10</v>
      </c>
      <c r="H72" s="15">
        <v>165087</v>
      </c>
      <c r="I72" s="15">
        <f>I74+I73</f>
        <v>128202</v>
      </c>
      <c r="J72" s="15">
        <f>J73+J74</f>
        <v>152011</v>
      </c>
      <c r="K72" s="15">
        <f>K73+K74</f>
        <v>139703</v>
      </c>
      <c r="L72" s="69"/>
      <c r="M72" s="69"/>
    </row>
    <row r="73" spans="7:13" ht="15" customHeight="1" x14ac:dyDescent="0.2">
      <c r="G73" s="70" t="s">
        <v>6</v>
      </c>
      <c r="H73" s="123">
        <v>163006</v>
      </c>
      <c r="I73" s="123">
        <v>124441</v>
      </c>
      <c r="J73" s="123">
        <v>145477</v>
      </c>
      <c r="K73" s="123">
        <v>134219</v>
      </c>
      <c r="L73" s="69"/>
      <c r="M73" s="69"/>
    </row>
    <row r="74" spans="7:13" ht="18" customHeight="1" x14ac:dyDescent="0.2">
      <c r="G74" s="70" t="s">
        <v>11</v>
      </c>
      <c r="H74" s="41">
        <v>2081</v>
      </c>
      <c r="I74" s="41">
        <v>3761</v>
      </c>
      <c r="J74" s="41">
        <v>6534</v>
      </c>
      <c r="K74" s="41">
        <v>5484</v>
      </c>
      <c r="L74" s="69"/>
      <c r="M74" s="69"/>
    </row>
    <row r="75" spans="7:13" ht="15.75" customHeight="1" x14ac:dyDescent="0.2">
      <c r="G75" s="8" t="s">
        <v>12</v>
      </c>
      <c r="H75" s="7">
        <v>9746826</v>
      </c>
      <c r="I75" s="7">
        <f>I67+I68+I69+I70+I71+I72</f>
        <v>9915873</v>
      </c>
      <c r="J75" s="7">
        <f>J67+J68+J69+J70+J71+J72</f>
        <v>9911971</v>
      </c>
      <c r="K75" s="7">
        <f>K67+K68+K69+K70+K71+K72</f>
        <v>10102075</v>
      </c>
      <c r="L75" s="69"/>
      <c r="M75" s="69"/>
    </row>
    <row r="76" spans="7:13" ht="16.5" customHeight="1" x14ac:dyDescent="0.2">
      <c r="L76" s="69"/>
      <c r="M76" s="69"/>
    </row>
    <row r="77" spans="7:13" ht="15" customHeight="1" x14ac:dyDescent="0.2">
      <c r="L77" s="69"/>
      <c r="M77" s="69"/>
    </row>
    <row r="78" spans="7:13" x14ac:dyDescent="0.2">
      <c r="H78" s="69"/>
      <c r="I78" s="69"/>
      <c r="J78" s="69"/>
      <c r="K78" s="69"/>
    </row>
    <row r="79" spans="7:13" x14ac:dyDescent="0.2">
      <c r="J79" s="69"/>
    </row>
    <row r="80" spans="7:13" x14ac:dyDescent="0.2">
      <c r="G80" s="17"/>
    </row>
    <row r="81" spans="8:9" x14ac:dyDescent="0.2">
      <c r="I81" s="69"/>
    </row>
    <row r="82" spans="8:9" x14ac:dyDescent="0.2">
      <c r="H82" s="69"/>
    </row>
  </sheetData>
  <mergeCells count="19">
    <mergeCell ref="G65:L65"/>
    <mergeCell ref="G49:K49"/>
    <mergeCell ref="G48:K48"/>
    <mergeCell ref="G1:L1"/>
    <mergeCell ref="G20:L20"/>
    <mergeCell ref="G35:L35"/>
    <mergeCell ref="G50:L50"/>
    <mergeCell ref="G5:L5"/>
    <mergeCell ref="G2:L2"/>
    <mergeCell ref="A13:E13"/>
    <mergeCell ref="A19:E19"/>
    <mergeCell ref="A20:E20"/>
    <mergeCell ref="B17:E17"/>
    <mergeCell ref="B15:E15"/>
    <mergeCell ref="M5:N5"/>
    <mergeCell ref="A5:E5"/>
    <mergeCell ref="A7:E7"/>
    <mergeCell ref="A9:E9"/>
    <mergeCell ref="A11:E11"/>
  </mergeCells>
  <hyperlinks>
    <hyperlink ref="A7:E7" location="Lietotāji!A1" display="LIETOTĀJI" xr:uid="{00000000-0004-0000-0600-000000000000}"/>
    <hyperlink ref="A5:E5" location="'Bibliotēku skaits'!A1" display="BIBLIOTĒKU SKAITS" xr:uid="{00000000-0004-0000-0600-000001000000}"/>
    <hyperlink ref="A9:E9" location="Apmeklējums!A1" display="APMEKLĒJUMS" xr:uid="{00000000-0004-0000-0600-000002000000}"/>
    <hyperlink ref="A13:E13" location="Krājums!A1" display="KRĀJUMS" xr:uid="{00000000-0004-0000-0600-000003000000}"/>
    <hyperlink ref="A19:E19" location="'Snieguma rādītāji'!A1" display="SNIEGUMA RĀDĪTĀJI" xr:uid="{00000000-0004-0000-0600-000004000000}"/>
    <hyperlink ref="A20:E20" location="'Metadoloģija '!A1" display="Metadoloģija" xr:uid="{00000000-0004-0000-0600-000005000000}"/>
    <hyperlink ref="A11:E11" location="Izsniegums!A1" display="IZSNIEGUMS" xr:uid="{00000000-0004-0000-0600-000006000000}"/>
    <hyperlink ref="B15:E15" location="Personāls!A1" display="PERSONĀLS" xr:uid="{00000000-0004-0000-0600-000007000000}"/>
  </hyperlinks>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9" tint="0.59999389629810485"/>
  </sheetPr>
  <dimension ref="B1:AE24"/>
  <sheetViews>
    <sheetView showGridLines="0" topLeftCell="B2" zoomScaleNormal="100" workbookViewId="0">
      <selection activeCell="C4" sqref="C4"/>
    </sheetView>
  </sheetViews>
  <sheetFormatPr defaultColWidth="9.33203125" defaultRowHeight="12.75" x14ac:dyDescent="0.2"/>
  <cols>
    <col min="1" max="1" width="0" style="2" hidden="1" customWidth="1"/>
    <col min="2" max="5" width="9.33203125" style="16"/>
    <col min="6" max="6" width="9.33203125" style="17"/>
    <col min="7" max="7" width="106.1640625" style="17" customWidth="1"/>
    <col min="8" max="8" width="13.1640625" style="17" customWidth="1"/>
    <col min="9" max="9" width="10.6640625" style="17" customWidth="1"/>
    <col min="10" max="10" width="12.1640625" style="17" customWidth="1"/>
    <col min="11" max="11" width="11.83203125" style="17" customWidth="1"/>
    <col min="12" max="12" width="10.5" style="18" customWidth="1"/>
    <col min="13" max="13" width="9.33203125" style="18"/>
    <col min="14" max="14" width="15" style="18" customWidth="1"/>
    <col min="15" max="15" width="15.5" style="18" customWidth="1"/>
    <col min="16" max="16" width="16" style="18" customWidth="1"/>
    <col min="17" max="17" width="18.83203125" style="18" customWidth="1"/>
    <col min="18" max="30" width="9.33203125" style="18"/>
    <col min="31" max="31" width="9.33203125" style="1"/>
    <col min="32" max="16384" width="9.33203125" style="2"/>
  </cols>
  <sheetData>
    <row r="1" spans="2:17" ht="12.75" hidden="1" customHeight="1" x14ac:dyDescent="0.2"/>
    <row r="2" spans="2:17" ht="70.5" customHeight="1" x14ac:dyDescent="0.2">
      <c r="B2" s="117"/>
      <c r="C2" s="117"/>
      <c r="D2" s="117"/>
      <c r="E2" s="117"/>
      <c r="G2" s="213" t="s">
        <v>128</v>
      </c>
      <c r="H2" s="213"/>
      <c r="I2" s="213"/>
      <c r="J2" s="213"/>
      <c r="K2" s="213"/>
    </row>
    <row r="3" spans="2:17" ht="23.25" customHeight="1" x14ac:dyDescent="0.2">
      <c r="B3" s="117"/>
      <c r="C3" s="117"/>
      <c r="D3" s="117"/>
      <c r="E3" s="117"/>
      <c r="G3" s="96" t="s">
        <v>34</v>
      </c>
      <c r="H3" s="95"/>
      <c r="I3" s="95"/>
      <c r="J3" s="95"/>
      <c r="K3" s="95"/>
    </row>
    <row r="4" spans="2:17" ht="17.25" customHeight="1" x14ac:dyDescent="0.2">
      <c r="B4" s="116" t="s">
        <v>49</v>
      </c>
      <c r="C4" s="116"/>
      <c r="D4" s="116"/>
      <c r="E4" s="116"/>
      <c r="F4" s="93"/>
      <c r="G4" s="18"/>
      <c r="H4" s="18"/>
      <c r="I4" s="18"/>
      <c r="J4" s="18"/>
      <c r="K4" s="18"/>
    </row>
    <row r="5" spans="2:17" ht="9" customHeight="1" x14ac:dyDescent="0.2">
      <c r="B5" s="211"/>
      <c r="C5" s="211"/>
      <c r="D5" s="211"/>
      <c r="E5" s="211"/>
      <c r="F5" s="60"/>
    </row>
    <row r="6" spans="2:17" ht="15.75" customHeight="1" x14ac:dyDescent="0.2">
      <c r="B6" s="116" t="s">
        <v>50</v>
      </c>
      <c r="C6" s="116"/>
      <c r="D6" s="116"/>
      <c r="E6" s="116"/>
      <c r="F6" s="93"/>
    </row>
    <row r="7" spans="2:17" ht="15.75" x14ac:dyDescent="0.2">
      <c r="B7" s="211"/>
      <c r="C7" s="211"/>
      <c r="D7" s="211"/>
      <c r="E7" s="211"/>
      <c r="F7" s="60"/>
      <c r="G7" s="133" t="s">
        <v>34</v>
      </c>
      <c r="H7" s="134">
        <v>2022</v>
      </c>
      <c r="I7" s="134">
        <v>2023</v>
      </c>
      <c r="J7" s="134">
        <v>2024</v>
      </c>
      <c r="K7" s="134">
        <v>2025</v>
      </c>
      <c r="N7" s="127"/>
      <c r="O7" s="127"/>
      <c r="P7" s="127"/>
      <c r="Q7" s="127"/>
    </row>
    <row r="8" spans="2:17" ht="15.75" x14ac:dyDescent="0.2">
      <c r="B8" s="116" t="s">
        <v>51</v>
      </c>
      <c r="C8" s="116"/>
      <c r="D8" s="116"/>
      <c r="E8" s="116"/>
      <c r="F8" s="93"/>
      <c r="G8" s="20" t="s">
        <v>106</v>
      </c>
      <c r="H8" s="92">
        <v>38</v>
      </c>
      <c r="I8" s="92">
        <v>40.200000000000003</v>
      </c>
      <c r="J8" s="92">
        <v>40.700000000000003</v>
      </c>
      <c r="K8" s="92">
        <v>41</v>
      </c>
    </row>
    <row r="9" spans="2:17" ht="15.75" x14ac:dyDescent="0.2">
      <c r="B9" s="211"/>
      <c r="C9" s="211"/>
      <c r="D9" s="211"/>
      <c r="E9" s="211"/>
      <c r="F9" s="60"/>
      <c r="G9" s="20" t="s">
        <v>45</v>
      </c>
      <c r="H9" s="92">
        <v>1305</v>
      </c>
      <c r="I9" s="92">
        <v>1336</v>
      </c>
      <c r="J9" s="92">
        <v>1386</v>
      </c>
      <c r="K9" s="92">
        <v>1393</v>
      </c>
    </row>
    <row r="10" spans="2:17" ht="15.75" x14ac:dyDescent="0.2">
      <c r="B10" s="116" t="s">
        <v>52</v>
      </c>
      <c r="C10" s="116"/>
      <c r="D10" s="116"/>
      <c r="E10" s="116"/>
      <c r="F10" s="93"/>
      <c r="G10" s="20" t="s">
        <v>20</v>
      </c>
      <c r="H10" s="124" t="s">
        <v>115</v>
      </c>
      <c r="I10" s="124">
        <v>16.5</v>
      </c>
      <c r="J10" s="124">
        <v>15.5</v>
      </c>
      <c r="K10" s="124">
        <v>15</v>
      </c>
    </row>
    <row r="11" spans="2:17" ht="17.25" customHeight="1" x14ac:dyDescent="0.2">
      <c r="B11" s="115"/>
      <c r="C11" s="115"/>
      <c r="D11" s="115"/>
      <c r="E11" s="115"/>
      <c r="F11" s="60"/>
      <c r="G11" s="20" t="s">
        <v>109</v>
      </c>
      <c r="H11" s="126">
        <v>43.2</v>
      </c>
      <c r="I11" s="126">
        <v>40.870989570894039</v>
      </c>
      <c r="J11" s="126">
        <v>38.171209847690122</v>
      </c>
      <c r="K11" s="126">
        <v>36</v>
      </c>
    </row>
    <row r="12" spans="2:17" ht="15.75" x14ac:dyDescent="0.2">
      <c r="B12" s="116" t="s">
        <v>53</v>
      </c>
      <c r="C12" s="116"/>
      <c r="D12" s="116"/>
      <c r="E12" s="116"/>
      <c r="F12" s="93"/>
      <c r="G12" s="20" t="s">
        <v>92</v>
      </c>
      <c r="H12" s="126">
        <v>10.525541264278422</v>
      </c>
      <c r="I12" s="126">
        <v>11.059120823713611</v>
      </c>
      <c r="J12" s="126">
        <v>11.033204084613649</v>
      </c>
      <c r="K12" s="126">
        <v>11</v>
      </c>
    </row>
    <row r="13" spans="2:17" ht="18.75" customHeight="1" x14ac:dyDescent="0.2">
      <c r="B13" s="211"/>
      <c r="C13" s="211"/>
      <c r="D13" s="211"/>
      <c r="E13" s="211"/>
      <c r="F13" s="60"/>
      <c r="G13" s="20" t="s">
        <v>111</v>
      </c>
      <c r="H13" s="150">
        <v>4.8</v>
      </c>
      <c r="I13" s="150">
        <v>11</v>
      </c>
      <c r="J13" s="150">
        <v>15.691609158161889</v>
      </c>
      <c r="K13" s="220">
        <v>20.8</v>
      </c>
    </row>
    <row r="14" spans="2:17" ht="15.75" x14ac:dyDescent="0.2">
      <c r="B14" s="214" t="s">
        <v>54</v>
      </c>
      <c r="C14" s="214"/>
      <c r="D14" s="214"/>
      <c r="E14" s="214"/>
      <c r="F14" s="36"/>
      <c r="G14" s="20" t="s">
        <v>96</v>
      </c>
      <c r="H14" s="125">
        <v>78.64</v>
      </c>
      <c r="I14" s="125">
        <v>82.899940291378073</v>
      </c>
      <c r="J14" s="125">
        <v>88.323319213353344</v>
      </c>
      <c r="K14" s="125">
        <v>88.6</v>
      </c>
    </row>
    <row r="15" spans="2:17" ht="15.75" x14ac:dyDescent="0.2">
      <c r="B15" s="211"/>
      <c r="C15" s="211"/>
      <c r="D15" s="211"/>
      <c r="E15" s="211"/>
      <c r="F15" s="60"/>
      <c r="G15" s="20" t="s">
        <v>93</v>
      </c>
      <c r="H15" s="126">
        <v>254</v>
      </c>
      <c r="I15" s="126">
        <v>267</v>
      </c>
      <c r="J15" s="126">
        <v>275.84981684981688</v>
      </c>
      <c r="K15" s="126">
        <v>290</v>
      </c>
    </row>
    <row r="16" spans="2:17" ht="17.25" customHeight="1" x14ac:dyDescent="0.2">
      <c r="B16" s="214" t="s">
        <v>55</v>
      </c>
      <c r="C16" s="214"/>
      <c r="D16" s="214"/>
      <c r="E16" s="214"/>
      <c r="F16" s="36"/>
      <c r="G16" s="20" t="s">
        <v>121</v>
      </c>
      <c r="H16" s="126">
        <v>4656</v>
      </c>
      <c r="I16" s="126">
        <v>4732</v>
      </c>
      <c r="J16" s="126">
        <v>4689</v>
      </c>
      <c r="K16" s="126">
        <v>4726</v>
      </c>
    </row>
    <row r="17" spans="2:12" ht="15.75" x14ac:dyDescent="0.2">
      <c r="B17" s="211"/>
      <c r="C17" s="211"/>
      <c r="D17" s="211"/>
      <c r="E17" s="211"/>
      <c r="F17" s="60"/>
      <c r="G17" s="20" t="s">
        <v>102</v>
      </c>
      <c r="H17" s="125">
        <v>0.67</v>
      </c>
      <c r="I17" s="125">
        <v>0.96781535982245792</v>
      </c>
      <c r="J17" s="125">
        <v>0.96612346803908344</v>
      </c>
      <c r="K17" s="125">
        <v>0.91</v>
      </c>
    </row>
    <row r="18" spans="2:12" ht="21.75" customHeight="1" x14ac:dyDescent="0.2">
      <c r="B18" s="118" t="s">
        <v>56</v>
      </c>
      <c r="C18" s="118"/>
      <c r="D18" s="118"/>
      <c r="E18" s="118"/>
      <c r="F18" s="94"/>
      <c r="L18" s="17"/>
    </row>
    <row r="19" spans="2:12" ht="15.75" x14ac:dyDescent="0.2">
      <c r="B19" s="211" t="s">
        <v>57</v>
      </c>
      <c r="C19" s="211"/>
      <c r="D19" s="211"/>
      <c r="E19" s="211"/>
      <c r="F19" s="61"/>
      <c r="G19" s="17" t="s">
        <v>107</v>
      </c>
      <c r="L19" s="17"/>
    </row>
    <row r="20" spans="2:12" ht="15.75" x14ac:dyDescent="0.2">
      <c r="B20" s="99"/>
      <c r="C20" s="99"/>
      <c r="D20" s="99"/>
      <c r="E20" s="99"/>
      <c r="G20" s="97"/>
      <c r="H20" s="97"/>
      <c r="I20" s="97"/>
      <c r="J20" s="97"/>
      <c r="K20" s="97"/>
    </row>
    <row r="21" spans="2:12" ht="32.25" customHeight="1" x14ac:dyDescent="0.2">
      <c r="G21" s="212" t="s">
        <v>108</v>
      </c>
      <c r="H21" s="212"/>
      <c r="I21" s="212"/>
      <c r="J21" s="212"/>
      <c r="K21" s="212"/>
    </row>
    <row r="22" spans="2:12" ht="15" x14ac:dyDescent="0.2">
      <c r="G22" s="17" t="s">
        <v>110</v>
      </c>
    </row>
    <row r="23" spans="2:12" x14ac:dyDescent="0.2">
      <c r="G23" s="97"/>
    </row>
    <row r="24" spans="2:12" ht="15" x14ac:dyDescent="0.2">
      <c r="G24" s="17" t="s">
        <v>129</v>
      </c>
    </row>
  </sheetData>
  <mergeCells count="11">
    <mergeCell ref="B17:E17"/>
    <mergeCell ref="G21:K21"/>
    <mergeCell ref="B19:E19"/>
    <mergeCell ref="G2:K2"/>
    <mergeCell ref="B14:E14"/>
    <mergeCell ref="B16:E16"/>
    <mergeCell ref="B5:E5"/>
    <mergeCell ref="B7:E7"/>
    <mergeCell ref="B9:E9"/>
    <mergeCell ref="B13:E13"/>
    <mergeCell ref="B15:E15"/>
  </mergeCells>
  <hyperlinks>
    <hyperlink ref="B6:E6" location="Lietotāji!A1" display="LIETOTĀJI" xr:uid="{00000000-0004-0000-0700-000000000000}"/>
    <hyperlink ref="B4:E4" location="'Bibliotēku skaits'!A1" display="BIBLIOTĒKU SKAITS" xr:uid="{00000000-0004-0000-0700-000001000000}"/>
    <hyperlink ref="B8:E8" location="Apmeklējums!A1" display="APMEKLĒJUMS" xr:uid="{00000000-0004-0000-0700-000002000000}"/>
    <hyperlink ref="B12:E12" location="Krājums!A1" display="KRĀJUMS" xr:uid="{00000000-0004-0000-0700-000003000000}"/>
    <hyperlink ref="B10:E10" location="Izsniegums!A1" display="IZSNIEGUMS" xr:uid="{00000000-0004-0000-0700-000004000000}"/>
    <hyperlink ref="B19:E19" location="'Metadoloģija '!A1" display="Metadoloģija" xr:uid="{00000000-0004-0000-0700-000005000000}"/>
    <hyperlink ref="B14:E14" location="Personāls!A1" display="PERSONĀLS" xr:uid="{00000000-0004-0000-0700-000006000000}"/>
    <hyperlink ref="B16:E16" location="'Finansiālie rād.'!A1" display="FINANSIĀLIE RĀDĪTĀJI" xr:uid="{00000000-0004-0000-0700-000007000000}"/>
    <hyperlink ref="B18:E18" location="'Snieguma rādītāji'!A1" display="SNIEGUMA RĀDĪTĀJI" xr:uid="{00000000-0004-0000-0700-000008000000}"/>
  </hyperlink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9" tint="0.59999389629810485"/>
  </sheetPr>
  <dimension ref="A1:BD39"/>
  <sheetViews>
    <sheetView showGridLines="0" topLeftCell="B2" zoomScaleNormal="100" workbookViewId="0">
      <selection activeCell="A18" sqref="A18:E18"/>
    </sheetView>
  </sheetViews>
  <sheetFormatPr defaultRowHeight="15.75" x14ac:dyDescent="0.2"/>
  <cols>
    <col min="1" max="1" width="0" style="16" hidden="1" customWidth="1"/>
    <col min="2" max="5" width="9.33203125" style="16"/>
    <col min="6" max="6" width="9.33203125" style="23"/>
    <col min="7" max="7" width="86.1640625" style="101" customWidth="1"/>
    <col min="8" max="8" width="57.33203125" style="101" customWidth="1"/>
    <col min="9" max="9" width="0.1640625" style="101" customWidth="1"/>
    <col min="10" max="11" width="9.33203125" style="101" hidden="1" customWidth="1"/>
    <col min="12" max="56" width="9.33203125" style="101"/>
  </cols>
  <sheetData>
    <row r="1" spans="1:11" hidden="1" x14ac:dyDescent="0.2"/>
    <row r="2" spans="1:11" ht="69.75" customHeight="1" x14ac:dyDescent="0.2">
      <c r="A2" s="98"/>
      <c r="B2" s="98"/>
      <c r="C2" s="98"/>
      <c r="D2" s="98"/>
      <c r="E2" s="98"/>
      <c r="F2" s="109"/>
      <c r="G2" s="110" t="s">
        <v>91</v>
      </c>
      <c r="H2" s="18"/>
      <c r="I2" s="18"/>
      <c r="J2" s="18"/>
      <c r="K2" s="18"/>
    </row>
    <row r="3" spans="1:11" ht="23.25" x14ac:dyDescent="0.2">
      <c r="A3" s="98"/>
      <c r="B3" s="98"/>
      <c r="C3" s="98"/>
      <c r="D3" s="98"/>
      <c r="E3" s="98"/>
      <c r="F3" s="109"/>
      <c r="G3" s="96" t="s">
        <v>68</v>
      </c>
    </row>
    <row r="4" spans="1:11" x14ac:dyDescent="0.2">
      <c r="A4" s="217" t="s">
        <v>49</v>
      </c>
      <c r="B4" s="217"/>
      <c r="C4" s="217"/>
      <c r="D4" s="217"/>
      <c r="E4" s="217"/>
      <c r="F4" s="102"/>
    </row>
    <row r="5" spans="1:11" x14ac:dyDescent="0.2">
      <c r="A5" s="99"/>
      <c r="B5" s="217"/>
      <c r="C5" s="217"/>
      <c r="D5" s="217"/>
      <c r="E5" s="217"/>
      <c r="F5" s="102"/>
      <c r="G5" s="148" t="s">
        <v>34</v>
      </c>
      <c r="H5" s="148" t="s">
        <v>67</v>
      </c>
    </row>
    <row r="6" spans="1:11" x14ac:dyDescent="0.2">
      <c r="A6" s="217" t="s">
        <v>50</v>
      </c>
      <c r="B6" s="217"/>
      <c r="C6" s="217"/>
      <c r="D6" s="217"/>
      <c r="E6" s="217"/>
      <c r="F6" s="102"/>
      <c r="G6" s="103" t="s">
        <v>17</v>
      </c>
      <c r="H6" s="104" t="s">
        <v>33</v>
      </c>
    </row>
    <row r="7" spans="1:11" x14ac:dyDescent="0.2">
      <c r="A7" s="99"/>
      <c r="B7" s="217"/>
      <c r="C7" s="217"/>
      <c r="D7" s="217"/>
      <c r="E7" s="217"/>
      <c r="F7" s="102"/>
      <c r="G7" s="103" t="s">
        <v>45</v>
      </c>
      <c r="H7" s="104" t="s">
        <v>44</v>
      </c>
    </row>
    <row r="8" spans="1:11" x14ac:dyDescent="0.2">
      <c r="A8" s="217" t="s">
        <v>51</v>
      </c>
      <c r="B8" s="217"/>
      <c r="C8" s="217"/>
      <c r="D8" s="217"/>
      <c r="E8" s="217"/>
      <c r="F8" s="102"/>
      <c r="G8" s="103" t="s">
        <v>20</v>
      </c>
      <c r="H8" s="104" t="s">
        <v>26</v>
      </c>
    </row>
    <row r="9" spans="1:11" ht="14.25" customHeight="1" x14ac:dyDescent="0.2">
      <c r="A9" s="99"/>
      <c r="B9" s="217"/>
      <c r="C9" s="217"/>
      <c r="D9" s="217"/>
      <c r="E9" s="217"/>
      <c r="F9" s="102"/>
      <c r="G9" s="103" t="s">
        <v>19</v>
      </c>
      <c r="H9" s="104" t="s">
        <v>27</v>
      </c>
    </row>
    <row r="10" spans="1:11" x14ac:dyDescent="0.2">
      <c r="A10" s="217" t="s">
        <v>52</v>
      </c>
      <c r="B10" s="217"/>
      <c r="C10" s="217"/>
      <c r="D10" s="217"/>
      <c r="E10" s="217"/>
      <c r="F10" s="102"/>
      <c r="G10" s="103" t="s">
        <v>22</v>
      </c>
      <c r="H10" s="104" t="s">
        <v>28</v>
      </c>
    </row>
    <row r="11" spans="1:11" x14ac:dyDescent="0.2">
      <c r="A11" s="99"/>
      <c r="B11" s="99"/>
      <c r="C11" s="99"/>
      <c r="D11" s="99"/>
      <c r="E11" s="99"/>
      <c r="F11" s="105"/>
      <c r="G11" s="103" t="s">
        <v>21</v>
      </c>
      <c r="H11" s="104" t="s">
        <v>29</v>
      </c>
    </row>
    <row r="12" spans="1:11" x14ac:dyDescent="0.2">
      <c r="A12" s="217" t="s">
        <v>53</v>
      </c>
      <c r="B12" s="217"/>
      <c r="C12" s="217"/>
      <c r="D12" s="217"/>
      <c r="E12" s="217"/>
      <c r="F12" s="102"/>
      <c r="G12" s="103" t="s">
        <v>18</v>
      </c>
      <c r="H12" s="104" t="s">
        <v>30</v>
      </c>
    </row>
    <row r="13" spans="1:11" ht="13.5" customHeight="1" x14ac:dyDescent="0.2">
      <c r="A13" s="99"/>
      <c r="B13" s="217"/>
      <c r="C13" s="217"/>
      <c r="D13" s="217"/>
      <c r="E13" s="217"/>
      <c r="F13" s="102"/>
      <c r="G13" s="103" t="s">
        <v>23</v>
      </c>
      <c r="H13" s="104" t="s">
        <v>31</v>
      </c>
    </row>
    <row r="14" spans="1:11" ht="21.75" customHeight="1" x14ac:dyDescent="0.2">
      <c r="A14" s="100" t="s">
        <v>54</v>
      </c>
      <c r="B14" s="211" t="s">
        <v>54</v>
      </c>
      <c r="C14" s="211"/>
      <c r="D14" s="211"/>
      <c r="E14" s="211"/>
      <c r="F14" s="102"/>
      <c r="G14" s="103" t="s">
        <v>24</v>
      </c>
      <c r="H14" s="104" t="s">
        <v>32</v>
      </c>
    </row>
    <row r="15" spans="1:11" x14ac:dyDescent="0.2">
      <c r="A15" s="99"/>
      <c r="B15" s="217"/>
      <c r="C15" s="217"/>
      <c r="D15" s="217"/>
      <c r="E15" s="217"/>
      <c r="F15" s="102"/>
      <c r="G15" s="20" t="s">
        <v>94</v>
      </c>
      <c r="H15" s="104" t="s">
        <v>95</v>
      </c>
    </row>
    <row r="16" spans="1:11" x14ac:dyDescent="0.2">
      <c r="A16" s="100" t="s">
        <v>55</v>
      </c>
      <c r="B16" s="211" t="s">
        <v>55</v>
      </c>
      <c r="C16" s="211"/>
      <c r="D16" s="211"/>
      <c r="E16" s="211"/>
      <c r="F16" s="102"/>
      <c r="G16" s="106" t="s">
        <v>97</v>
      </c>
    </row>
    <row r="17" spans="1:11" x14ac:dyDescent="0.2">
      <c r="A17" s="99"/>
      <c r="B17" s="217"/>
      <c r="C17" s="217"/>
      <c r="D17" s="217"/>
      <c r="E17" s="217"/>
      <c r="F17" s="102"/>
    </row>
    <row r="18" spans="1:11" x14ac:dyDescent="0.25">
      <c r="A18" s="215" t="s">
        <v>56</v>
      </c>
      <c r="B18" s="215"/>
      <c r="C18" s="215"/>
      <c r="D18" s="215"/>
      <c r="E18" s="215"/>
      <c r="F18" s="102"/>
    </row>
    <row r="19" spans="1:11" x14ac:dyDescent="0.2">
      <c r="A19" s="77" t="s">
        <v>57</v>
      </c>
      <c r="B19" s="218"/>
      <c r="C19" s="218"/>
      <c r="D19" s="218"/>
      <c r="E19" s="218"/>
      <c r="F19" s="107"/>
    </row>
    <row r="20" spans="1:11" x14ac:dyDescent="0.2">
      <c r="A20" s="99"/>
      <c r="B20" s="219" t="s">
        <v>57</v>
      </c>
      <c r="C20" s="219"/>
      <c r="D20" s="219"/>
      <c r="E20" s="219"/>
      <c r="F20" s="108"/>
    </row>
    <row r="21" spans="1:11" x14ac:dyDescent="0.2">
      <c r="A21" s="98"/>
      <c r="B21" s="99"/>
      <c r="C21" s="99"/>
      <c r="D21" s="99"/>
      <c r="E21" s="99"/>
      <c r="F21" s="105"/>
      <c r="G21" s="128" t="s">
        <v>70</v>
      </c>
      <c r="H21" s="128" t="s">
        <v>77</v>
      </c>
    </row>
    <row r="22" spans="1:11" ht="42" customHeight="1" x14ac:dyDescent="0.2">
      <c r="G22" s="128" t="s">
        <v>59</v>
      </c>
      <c r="H22" s="129" t="s">
        <v>80</v>
      </c>
    </row>
    <row r="23" spans="1:11" x14ac:dyDescent="0.2">
      <c r="G23" s="128" t="s">
        <v>71</v>
      </c>
      <c r="H23" s="128"/>
    </row>
    <row r="24" spans="1:11" x14ac:dyDescent="0.2">
      <c r="G24" s="128" t="s">
        <v>72</v>
      </c>
      <c r="H24" s="155" t="s">
        <v>78</v>
      </c>
    </row>
    <row r="25" spans="1:11" ht="30" customHeight="1" x14ac:dyDescent="0.2">
      <c r="G25" s="128" t="s">
        <v>73</v>
      </c>
      <c r="H25" s="216" t="s">
        <v>105</v>
      </c>
      <c r="I25" s="216"/>
      <c r="J25" s="216"/>
      <c r="K25" s="216"/>
    </row>
    <row r="26" spans="1:11" ht="45" x14ac:dyDescent="0.2">
      <c r="G26" s="128" t="s">
        <v>62</v>
      </c>
      <c r="H26" s="156" t="s">
        <v>79</v>
      </c>
    </row>
    <row r="27" spans="1:11" x14ac:dyDescent="0.2">
      <c r="G27" s="128" t="s">
        <v>74</v>
      </c>
      <c r="H27" s="131" t="s">
        <v>81</v>
      </c>
    </row>
    <row r="28" spans="1:11" x14ac:dyDescent="0.2">
      <c r="G28" s="128" t="s">
        <v>63</v>
      </c>
      <c r="H28" s="128" t="s">
        <v>82</v>
      </c>
    </row>
    <row r="29" spans="1:11" x14ac:dyDescent="0.2">
      <c r="G29" s="128" t="s">
        <v>38</v>
      </c>
      <c r="H29" s="130" t="s">
        <v>83</v>
      </c>
    </row>
    <row r="30" spans="1:11" x14ac:dyDescent="0.2">
      <c r="G30" s="128" t="s">
        <v>39</v>
      </c>
      <c r="H30" s="130" t="s">
        <v>84</v>
      </c>
    </row>
    <row r="31" spans="1:11" x14ac:dyDescent="0.2">
      <c r="G31" s="128" t="s">
        <v>75</v>
      </c>
      <c r="H31" s="132"/>
    </row>
    <row r="32" spans="1:11" x14ac:dyDescent="0.2">
      <c r="G32" s="128" t="s">
        <v>15</v>
      </c>
      <c r="H32" s="128" t="s">
        <v>85</v>
      </c>
    </row>
    <row r="33" spans="7:8" ht="33.75" x14ac:dyDescent="0.2">
      <c r="G33" s="128" t="s">
        <v>16</v>
      </c>
      <c r="H33" s="130" t="s">
        <v>86</v>
      </c>
    </row>
    <row r="34" spans="7:8" x14ac:dyDescent="0.2">
      <c r="G34" s="128" t="s">
        <v>76</v>
      </c>
      <c r="H34" s="128"/>
    </row>
    <row r="35" spans="7:8" x14ac:dyDescent="0.2">
      <c r="G35" s="128" t="s">
        <v>90</v>
      </c>
      <c r="H35" s="128"/>
    </row>
    <row r="36" spans="7:8" ht="22.5" x14ac:dyDescent="0.2">
      <c r="G36" s="128" t="s">
        <v>41</v>
      </c>
      <c r="H36" s="130" t="s">
        <v>87</v>
      </c>
    </row>
    <row r="37" spans="7:8" x14ac:dyDescent="0.2">
      <c r="G37" s="128" t="s">
        <v>46</v>
      </c>
      <c r="H37" s="128"/>
    </row>
    <row r="38" spans="7:8" ht="57.75" customHeight="1" x14ac:dyDescent="0.2">
      <c r="G38" s="128" t="s">
        <v>42</v>
      </c>
      <c r="H38" s="130" t="s">
        <v>88</v>
      </c>
    </row>
    <row r="39" spans="7:8" ht="46.5" customHeight="1" x14ac:dyDescent="0.2">
      <c r="G39" s="128" t="s">
        <v>48</v>
      </c>
      <c r="H39" s="130" t="s">
        <v>89</v>
      </c>
    </row>
  </sheetData>
  <mergeCells count="17">
    <mergeCell ref="A4:E4"/>
    <mergeCell ref="A6:E6"/>
    <mergeCell ref="A8:E8"/>
    <mergeCell ref="A10:E10"/>
    <mergeCell ref="A12:E12"/>
    <mergeCell ref="B5:E5"/>
    <mergeCell ref="B7:E7"/>
    <mergeCell ref="B9:E9"/>
    <mergeCell ref="B14:E14"/>
    <mergeCell ref="B16:E16"/>
    <mergeCell ref="A18:E18"/>
    <mergeCell ref="H25:K25"/>
    <mergeCell ref="B13:E13"/>
    <mergeCell ref="B15:E15"/>
    <mergeCell ref="B17:E17"/>
    <mergeCell ref="B19:E19"/>
    <mergeCell ref="B20:E20"/>
  </mergeCells>
  <hyperlinks>
    <hyperlink ref="A6:E6" location="Lietotāji!A1" display="LIETOTĀJI" xr:uid="{00000000-0004-0000-0800-000000000000}"/>
    <hyperlink ref="A4:E4" location="'Bibliotēku skaits'!A1" display="BIBLIOTĒKU SKAITS" xr:uid="{00000000-0004-0000-0800-000001000000}"/>
    <hyperlink ref="A8:E8" location="Apmeklējums!A1" display="APMEKLĒJUMS" xr:uid="{00000000-0004-0000-0800-000002000000}"/>
    <hyperlink ref="A12:E12" location="Krājums!A1" display="KRĀJUMS" xr:uid="{00000000-0004-0000-0800-000003000000}"/>
    <hyperlink ref="A10:E10" location="Izsniegums!A1" display="IZSNIEGUMS" xr:uid="{00000000-0004-0000-0800-000004000000}"/>
    <hyperlink ref="B20:E20" location="'Metadoloģija '!A1" display="Metadoloģija" xr:uid="{00000000-0004-0000-0800-000005000000}"/>
    <hyperlink ref="B14:E14" location="Personāls!A1" display="PERSONĀLS" xr:uid="{00000000-0004-0000-0800-000006000000}"/>
    <hyperlink ref="B16:E16" location="'Finansiālie rād.'!A1" display="FINANSIĀLIE RĀDĪTĀJI" xr:uid="{00000000-0004-0000-0800-000007000000}"/>
    <hyperlink ref="A18:E18" location="'Snieguma rādītāji'!A1" display="SNIEGUMA RĀDĪTĀJI" xr:uid="{00000000-0004-0000-0800-000008000000}"/>
  </hyperlink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Bibliotēku skaits</vt:lpstr>
      <vt:lpstr>Lietotāji</vt:lpstr>
      <vt:lpstr>Apmeklējums</vt:lpstr>
      <vt:lpstr>Izsniegums</vt:lpstr>
      <vt:lpstr>Krājums</vt:lpstr>
      <vt:lpstr>Personāls</vt:lpstr>
      <vt:lpstr>Finansiālie rād.</vt:lpstr>
      <vt:lpstr>Snieguma rādītāji</vt:lpstr>
      <vt:lpstr>Metadoloģija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Kopējie bibliotēku darba rādītāji</dc:title>
  <dc:creator>Evija</dc:creator>
  <cp:lastModifiedBy>Diāna Rudzīte</cp:lastModifiedBy>
  <cp:lastPrinted>2020-06-01T09:15:09Z</cp:lastPrinted>
  <dcterms:created xsi:type="dcterms:W3CDTF">2019-04-11T11:01:48Z</dcterms:created>
  <dcterms:modified xsi:type="dcterms:W3CDTF">2026-05-31T12:24:41Z</dcterms:modified>
</cp:coreProperties>
</file>